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 inte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7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b val="1"/>
      <color rgb="00C9771A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5" fontId="0" fillId="3" borderId="1" pivotButton="0" quotePrefix="0" xfId="0"/>
    <xf numFmtId="1" fontId="4" fillId="4" borderId="1" pivotButton="0" quotePrefix="0" xfId="0"/>
    <xf numFmtId="164" fontId="4" fillId="4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credit-card-payoff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Credit card interest calculator — your plan vs paying only the minimum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card</t>
        </is>
      </c>
      <c r="B4" s="4" t="n"/>
    </row>
    <row r="5">
      <c r="A5" s="5" t="inlineStr">
        <is>
          <t>Outstanding balance (₹)</t>
        </is>
      </c>
      <c r="B5" s="6" t="n">
        <v>100000</v>
      </c>
    </row>
    <row r="6">
      <c r="A6" s="5" t="inlineStr">
        <is>
          <t>Interest rate (% a MONTH)</t>
        </is>
      </c>
      <c r="B6" s="7" t="n">
        <v>3.75</v>
      </c>
      <c r="C6" s="2" t="inlineStr">
        <is>
          <t>From your card's MITC; many Indian cards charge 3–4% a month</t>
        </is>
      </c>
    </row>
    <row r="7">
      <c r="A7" s="5" t="inlineStr">
        <is>
          <t>GST on interest (%)</t>
        </is>
      </c>
      <c r="B7" s="8" t="n">
        <v>18</v>
      </c>
    </row>
    <row r="8">
      <c r="A8" s="5" t="inlineStr">
        <is>
          <t>What you will pay every month (₹)</t>
        </is>
      </c>
      <c r="B8" s="6" t="n">
        <v>5000</v>
      </c>
    </row>
    <row r="9">
      <c r="A9" s="5" t="inlineStr">
        <is>
          <t>Minimum due (% of outstanding)</t>
        </is>
      </c>
      <c r="B9" s="9" t="n">
        <v>5</v>
      </c>
      <c r="C9" s="2" t="inlineStr">
        <is>
          <t>Typical; check your statement</t>
        </is>
      </c>
    </row>
    <row r="10">
      <c r="A10" s="5" t="inlineStr">
        <is>
          <t>Minimum due floor (₹)</t>
        </is>
      </c>
      <c r="B10" s="6" t="n">
        <v>200</v>
      </c>
    </row>
    <row r="12">
      <c r="A12" s="3" t="inlineStr">
        <is>
          <t>Result</t>
        </is>
      </c>
      <c r="B12" s="4" t="n"/>
    </row>
    <row r="13">
      <c r="A13" s="5" t="inlineStr">
        <is>
          <t>Your plan: months to clear</t>
        </is>
      </c>
      <c r="B13" s="10">
        <f>IF(COUNTIF(G21:G380,"&gt;0.5")&gt;=360,"Not cleared in 30 years",COUNTIF(G21:G380,"&gt;0.5")+1)</f>
        <v/>
      </c>
    </row>
    <row r="14">
      <c r="A14" s="5" t="inlineStr">
        <is>
          <t>Your plan: interest + GST paid</t>
        </is>
      </c>
      <c r="B14" s="11">
        <f>ROUND(SUM(C21:D380),0)</f>
        <v/>
      </c>
    </row>
    <row r="15">
      <c r="A15" s="5" t="inlineStr">
        <is>
          <t>Minimum only: months to clear</t>
        </is>
      </c>
      <c r="B15" s="10">
        <f>IF(COUNTIF(L21:L380,"&gt;0.5")&gt;=360,"Not cleared in 30 years",COUNTIF(L21:L380,"&gt;0.5")+1)</f>
        <v/>
      </c>
    </row>
    <row r="16">
      <c r="A16" s="5" t="inlineStr">
        <is>
          <t>Minimum only: interest + GST paid</t>
        </is>
      </c>
      <c r="B16" s="11">
        <f>ROUND(SUM(I21:J380),0)</f>
        <v/>
      </c>
    </row>
    <row r="17">
      <c r="A17" s="5" t="inlineStr">
        <is>
          <t>Your plan saves</t>
        </is>
      </c>
      <c r="B17" s="11">
        <f>B16-B14</f>
        <v/>
      </c>
    </row>
    <row r="18">
      <c r="A18" s="5" t="inlineStr">
        <is>
          <t>Warning</t>
        </is>
      </c>
      <c r="B18" s="12">
        <f>IF(B8&lt;=B5*B6/100*(1+B7/100),"Your payment does not cover the first month's interest + GST: the balance grows","")</f>
        <v/>
      </c>
    </row>
    <row r="19">
      <c r="B19" s="13" t="inlineStr">
        <is>
          <t>YOUR PLAN</t>
        </is>
      </c>
      <c r="D19" s="2" t="inlineStr">
        <is>
          <t>Interest is charged on the full outstanding from the transaction date once you revolve; GST applies to interest and fees.</t>
        </is>
      </c>
      <c r="H19" s="13" t="inlineStr">
        <is>
          <t>MINIMUM ONLY</t>
        </is>
      </c>
    </row>
    <row r="20">
      <c r="A20" s="14" t="inlineStr">
        <is>
          <t>Month</t>
        </is>
      </c>
      <c r="B20" s="14" t="inlineStr">
        <is>
          <t>Opening</t>
        </is>
      </c>
      <c r="C20" s="14" t="inlineStr">
        <is>
          <t>Interest</t>
        </is>
      </c>
      <c r="D20" s="14" t="inlineStr">
        <is>
          <t>GST</t>
        </is>
      </c>
      <c r="E20" s="14" t="inlineStr">
        <is>
          <t>Payment</t>
        </is>
      </c>
      <c r="F20" s="14" t="inlineStr"/>
      <c r="G20" s="14" t="inlineStr">
        <is>
          <t>Closing</t>
        </is>
      </c>
      <c r="H20" s="14" t="inlineStr">
        <is>
          <t>Opening</t>
        </is>
      </c>
      <c r="I20" s="14" t="inlineStr">
        <is>
          <t>Interest</t>
        </is>
      </c>
      <c r="J20" s="14" t="inlineStr">
        <is>
          <t>GST</t>
        </is>
      </c>
      <c r="K20" s="14" t="inlineStr">
        <is>
          <t>Payment</t>
        </is>
      </c>
      <c r="L20" s="14" t="inlineStr">
        <is>
          <t>Closing</t>
        </is>
      </c>
    </row>
    <row r="21">
      <c r="A21" t="n">
        <v>1</v>
      </c>
      <c r="B21" s="15">
        <f>$B$5</f>
        <v/>
      </c>
      <c r="C21" s="15">
        <f>IF(B21&lt;=0.5,0,B21*$B$6/100)</f>
        <v/>
      </c>
      <c r="D21" s="15">
        <f>C21*$B$7/100</f>
        <v/>
      </c>
      <c r="E21" s="15">
        <f>IF(B21&lt;=0.5,0,MIN($B$8,B21+C21+D21))</f>
        <v/>
      </c>
      <c r="G21" s="15">
        <f>MAX(0,B21+C21+D21-E21)</f>
        <v/>
      </c>
      <c r="H21" s="15">
        <f>$B$5</f>
        <v/>
      </c>
      <c r="I21" s="15">
        <f>IF(H21&lt;=0.5,0,H21*$B$6/100)</f>
        <v/>
      </c>
      <c r="J21" s="15">
        <f>I21*$B$7/100</f>
        <v/>
      </c>
      <c r="K21" s="15">
        <f>IF(H21&lt;=0.5,0,MIN(MAX(H21*$B$9/100,$B$10),H21+I21+J21))</f>
        <v/>
      </c>
      <c r="L21" s="15">
        <f>MAX(0,H21+I21+J21-K21)</f>
        <v/>
      </c>
    </row>
    <row r="22">
      <c r="A22" t="n">
        <v>2</v>
      </c>
      <c r="B22" s="15">
        <f>G21</f>
        <v/>
      </c>
      <c r="C22" s="15">
        <f>IF(B22&lt;=0.5,0,B22*$B$6/100)</f>
        <v/>
      </c>
      <c r="D22" s="15">
        <f>C22*$B$7/100</f>
        <v/>
      </c>
      <c r="E22" s="15">
        <f>IF(B22&lt;=0.5,0,MIN($B$8,B22+C22+D22))</f>
        <v/>
      </c>
      <c r="G22" s="15">
        <f>MAX(0,B22+C22+D22-E22)</f>
        <v/>
      </c>
      <c r="H22" s="15">
        <f>L21</f>
        <v/>
      </c>
      <c r="I22" s="15">
        <f>IF(H22&lt;=0.5,0,H22*$B$6/100)</f>
        <v/>
      </c>
      <c r="J22" s="15">
        <f>I22*$B$7/100</f>
        <v/>
      </c>
      <c r="K22" s="15">
        <f>IF(H22&lt;=0.5,0,MIN(MAX(H22*$B$9/100,$B$10),H22+I22+J22))</f>
        <v/>
      </c>
      <c r="L22" s="15">
        <f>MAX(0,H22+I22+J22-K22)</f>
        <v/>
      </c>
    </row>
    <row r="23">
      <c r="A23" t="n">
        <v>3</v>
      </c>
      <c r="B23" s="15">
        <f>G22</f>
        <v/>
      </c>
      <c r="C23" s="15">
        <f>IF(B23&lt;=0.5,0,B23*$B$6/100)</f>
        <v/>
      </c>
      <c r="D23" s="15">
        <f>C23*$B$7/100</f>
        <v/>
      </c>
      <c r="E23" s="15">
        <f>IF(B23&lt;=0.5,0,MIN($B$8,B23+C23+D23))</f>
        <v/>
      </c>
      <c r="G23" s="15">
        <f>MAX(0,B23+C23+D23-E23)</f>
        <v/>
      </c>
      <c r="H23" s="15">
        <f>L22</f>
        <v/>
      </c>
      <c r="I23" s="15">
        <f>IF(H23&lt;=0.5,0,H23*$B$6/100)</f>
        <v/>
      </c>
      <c r="J23" s="15">
        <f>I23*$B$7/100</f>
        <v/>
      </c>
      <c r="K23" s="15">
        <f>IF(H23&lt;=0.5,0,MIN(MAX(H23*$B$9/100,$B$10),H23+I23+J23))</f>
        <v/>
      </c>
      <c r="L23" s="15">
        <f>MAX(0,H23+I23+J23-K23)</f>
        <v/>
      </c>
    </row>
    <row r="24">
      <c r="A24" t="n">
        <v>4</v>
      </c>
      <c r="B24" s="15">
        <f>G23</f>
        <v/>
      </c>
      <c r="C24" s="15">
        <f>IF(B24&lt;=0.5,0,B24*$B$6/100)</f>
        <v/>
      </c>
      <c r="D24" s="15">
        <f>C24*$B$7/100</f>
        <v/>
      </c>
      <c r="E24" s="15">
        <f>IF(B24&lt;=0.5,0,MIN($B$8,B24+C24+D24))</f>
        <v/>
      </c>
      <c r="G24" s="15">
        <f>MAX(0,B24+C24+D24-E24)</f>
        <v/>
      </c>
      <c r="H24" s="15">
        <f>L23</f>
        <v/>
      </c>
      <c r="I24" s="15">
        <f>IF(H24&lt;=0.5,0,H24*$B$6/100)</f>
        <v/>
      </c>
      <c r="J24" s="15">
        <f>I24*$B$7/100</f>
        <v/>
      </c>
      <c r="K24" s="15">
        <f>IF(H24&lt;=0.5,0,MIN(MAX(H24*$B$9/100,$B$10),H24+I24+J24))</f>
        <v/>
      </c>
      <c r="L24" s="15">
        <f>MAX(0,H24+I24+J24-K24)</f>
        <v/>
      </c>
    </row>
    <row r="25">
      <c r="A25" t="n">
        <v>5</v>
      </c>
      <c r="B25" s="15">
        <f>G24</f>
        <v/>
      </c>
      <c r="C25" s="15">
        <f>IF(B25&lt;=0.5,0,B25*$B$6/100)</f>
        <v/>
      </c>
      <c r="D25" s="15">
        <f>C25*$B$7/100</f>
        <v/>
      </c>
      <c r="E25" s="15">
        <f>IF(B25&lt;=0.5,0,MIN($B$8,B25+C25+D25))</f>
        <v/>
      </c>
      <c r="G25" s="15">
        <f>MAX(0,B25+C25+D25-E25)</f>
        <v/>
      </c>
      <c r="H25" s="15">
        <f>L24</f>
        <v/>
      </c>
      <c r="I25" s="15">
        <f>IF(H25&lt;=0.5,0,H25*$B$6/100)</f>
        <v/>
      </c>
      <c r="J25" s="15">
        <f>I25*$B$7/100</f>
        <v/>
      </c>
      <c r="K25" s="15">
        <f>IF(H25&lt;=0.5,0,MIN(MAX(H25*$B$9/100,$B$10),H25+I25+J25))</f>
        <v/>
      </c>
      <c r="L25" s="15">
        <f>MAX(0,H25+I25+J25-K25)</f>
        <v/>
      </c>
    </row>
    <row r="26">
      <c r="A26" t="n">
        <v>6</v>
      </c>
      <c r="B26" s="15">
        <f>G25</f>
        <v/>
      </c>
      <c r="C26" s="15">
        <f>IF(B26&lt;=0.5,0,B26*$B$6/100)</f>
        <v/>
      </c>
      <c r="D26" s="15">
        <f>C26*$B$7/100</f>
        <v/>
      </c>
      <c r="E26" s="15">
        <f>IF(B26&lt;=0.5,0,MIN($B$8,B26+C26+D26))</f>
        <v/>
      </c>
      <c r="G26" s="15">
        <f>MAX(0,B26+C26+D26-E26)</f>
        <v/>
      </c>
      <c r="H26" s="15">
        <f>L25</f>
        <v/>
      </c>
      <c r="I26" s="15">
        <f>IF(H26&lt;=0.5,0,H26*$B$6/100)</f>
        <v/>
      </c>
      <c r="J26" s="15">
        <f>I26*$B$7/100</f>
        <v/>
      </c>
      <c r="K26" s="15">
        <f>IF(H26&lt;=0.5,0,MIN(MAX(H26*$B$9/100,$B$10),H26+I26+J26))</f>
        <v/>
      </c>
      <c r="L26" s="15">
        <f>MAX(0,H26+I26+J26-K26)</f>
        <v/>
      </c>
    </row>
    <row r="27">
      <c r="A27" t="n">
        <v>7</v>
      </c>
      <c r="B27" s="15">
        <f>G26</f>
        <v/>
      </c>
      <c r="C27" s="15">
        <f>IF(B27&lt;=0.5,0,B27*$B$6/100)</f>
        <v/>
      </c>
      <c r="D27" s="15">
        <f>C27*$B$7/100</f>
        <v/>
      </c>
      <c r="E27" s="15">
        <f>IF(B27&lt;=0.5,0,MIN($B$8,B27+C27+D27))</f>
        <v/>
      </c>
      <c r="G27" s="15">
        <f>MAX(0,B27+C27+D27-E27)</f>
        <v/>
      </c>
      <c r="H27" s="15">
        <f>L26</f>
        <v/>
      </c>
      <c r="I27" s="15">
        <f>IF(H27&lt;=0.5,0,H27*$B$6/100)</f>
        <v/>
      </c>
      <c r="J27" s="15">
        <f>I27*$B$7/100</f>
        <v/>
      </c>
      <c r="K27" s="15">
        <f>IF(H27&lt;=0.5,0,MIN(MAX(H27*$B$9/100,$B$10),H27+I27+J27))</f>
        <v/>
      </c>
      <c r="L27" s="15">
        <f>MAX(0,H27+I27+J27-K27)</f>
        <v/>
      </c>
    </row>
    <row r="28">
      <c r="A28" t="n">
        <v>8</v>
      </c>
      <c r="B28" s="15">
        <f>G27</f>
        <v/>
      </c>
      <c r="C28" s="15">
        <f>IF(B28&lt;=0.5,0,B28*$B$6/100)</f>
        <v/>
      </c>
      <c r="D28" s="15">
        <f>C28*$B$7/100</f>
        <v/>
      </c>
      <c r="E28" s="15">
        <f>IF(B28&lt;=0.5,0,MIN($B$8,B28+C28+D28))</f>
        <v/>
      </c>
      <c r="G28" s="15">
        <f>MAX(0,B28+C28+D28-E28)</f>
        <v/>
      </c>
      <c r="H28" s="15">
        <f>L27</f>
        <v/>
      </c>
      <c r="I28" s="15">
        <f>IF(H28&lt;=0.5,0,H28*$B$6/100)</f>
        <v/>
      </c>
      <c r="J28" s="15">
        <f>I28*$B$7/100</f>
        <v/>
      </c>
      <c r="K28" s="15">
        <f>IF(H28&lt;=0.5,0,MIN(MAX(H28*$B$9/100,$B$10),H28+I28+J28))</f>
        <v/>
      </c>
      <c r="L28" s="15">
        <f>MAX(0,H28+I28+J28-K28)</f>
        <v/>
      </c>
    </row>
    <row r="29">
      <c r="A29" t="n">
        <v>9</v>
      </c>
      <c r="B29" s="15">
        <f>G28</f>
        <v/>
      </c>
      <c r="C29" s="15">
        <f>IF(B29&lt;=0.5,0,B29*$B$6/100)</f>
        <v/>
      </c>
      <c r="D29" s="15">
        <f>C29*$B$7/100</f>
        <v/>
      </c>
      <c r="E29" s="15">
        <f>IF(B29&lt;=0.5,0,MIN($B$8,B29+C29+D29))</f>
        <v/>
      </c>
      <c r="G29" s="15">
        <f>MAX(0,B29+C29+D29-E29)</f>
        <v/>
      </c>
      <c r="H29" s="15">
        <f>L28</f>
        <v/>
      </c>
      <c r="I29" s="15">
        <f>IF(H29&lt;=0.5,0,H29*$B$6/100)</f>
        <v/>
      </c>
      <c r="J29" s="15">
        <f>I29*$B$7/100</f>
        <v/>
      </c>
      <c r="K29" s="15">
        <f>IF(H29&lt;=0.5,0,MIN(MAX(H29*$B$9/100,$B$10),H29+I29+J29))</f>
        <v/>
      </c>
      <c r="L29" s="15">
        <f>MAX(0,H29+I29+J29-K29)</f>
        <v/>
      </c>
    </row>
    <row r="30">
      <c r="A30" t="n">
        <v>10</v>
      </c>
      <c r="B30" s="15">
        <f>G29</f>
        <v/>
      </c>
      <c r="C30" s="15">
        <f>IF(B30&lt;=0.5,0,B30*$B$6/100)</f>
        <v/>
      </c>
      <c r="D30" s="15">
        <f>C30*$B$7/100</f>
        <v/>
      </c>
      <c r="E30" s="15">
        <f>IF(B30&lt;=0.5,0,MIN($B$8,B30+C30+D30))</f>
        <v/>
      </c>
      <c r="G30" s="15">
        <f>MAX(0,B30+C30+D30-E30)</f>
        <v/>
      </c>
      <c r="H30" s="15">
        <f>L29</f>
        <v/>
      </c>
      <c r="I30" s="15">
        <f>IF(H30&lt;=0.5,0,H30*$B$6/100)</f>
        <v/>
      </c>
      <c r="J30" s="15">
        <f>I30*$B$7/100</f>
        <v/>
      </c>
      <c r="K30" s="15">
        <f>IF(H30&lt;=0.5,0,MIN(MAX(H30*$B$9/100,$B$10),H30+I30+J30))</f>
        <v/>
      </c>
      <c r="L30" s="15">
        <f>MAX(0,H30+I30+J30-K30)</f>
        <v/>
      </c>
    </row>
    <row r="31">
      <c r="A31" t="n">
        <v>11</v>
      </c>
      <c r="B31" s="15">
        <f>G30</f>
        <v/>
      </c>
      <c r="C31" s="15">
        <f>IF(B31&lt;=0.5,0,B31*$B$6/100)</f>
        <v/>
      </c>
      <c r="D31" s="15">
        <f>C31*$B$7/100</f>
        <v/>
      </c>
      <c r="E31" s="15">
        <f>IF(B31&lt;=0.5,0,MIN($B$8,B31+C31+D31))</f>
        <v/>
      </c>
      <c r="G31" s="15">
        <f>MAX(0,B31+C31+D31-E31)</f>
        <v/>
      </c>
      <c r="H31" s="15">
        <f>L30</f>
        <v/>
      </c>
      <c r="I31" s="15">
        <f>IF(H31&lt;=0.5,0,H31*$B$6/100)</f>
        <v/>
      </c>
      <c r="J31" s="15">
        <f>I31*$B$7/100</f>
        <v/>
      </c>
      <c r="K31" s="15">
        <f>IF(H31&lt;=0.5,0,MIN(MAX(H31*$B$9/100,$B$10),H31+I31+J31))</f>
        <v/>
      </c>
      <c r="L31" s="15">
        <f>MAX(0,H31+I31+J31-K31)</f>
        <v/>
      </c>
    </row>
    <row r="32">
      <c r="A32" t="n">
        <v>12</v>
      </c>
      <c r="B32" s="15">
        <f>G31</f>
        <v/>
      </c>
      <c r="C32" s="15">
        <f>IF(B32&lt;=0.5,0,B32*$B$6/100)</f>
        <v/>
      </c>
      <c r="D32" s="15">
        <f>C32*$B$7/100</f>
        <v/>
      </c>
      <c r="E32" s="15">
        <f>IF(B32&lt;=0.5,0,MIN($B$8,B32+C32+D32))</f>
        <v/>
      </c>
      <c r="G32" s="15">
        <f>MAX(0,B32+C32+D32-E32)</f>
        <v/>
      </c>
      <c r="H32" s="15">
        <f>L31</f>
        <v/>
      </c>
      <c r="I32" s="15">
        <f>IF(H32&lt;=0.5,0,H32*$B$6/100)</f>
        <v/>
      </c>
      <c r="J32" s="15">
        <f>I32*$B$7/100</f>
        <v/>
      </c>
      <c r="K32" s="15">
        <f>IF(H32&lt;=0.5,0,MIN(MAX(H32*$B$9/100,$B$10),H32+I32+J32))</f>
        <v/>
      </c>
      <c r="L32" s="15">
        <f>MAX(0,H32+I32+J32-K32)</f>
        <v/>
      </c>
    </row>
    <row r="33">
      <c r="A33" t="n">
        <v>13</v>
      </c>
      <c r="B33" s="15">
        <f>G32</f>
        <v/>
      </c>
      <c r="C33" s="15">
        <f>IF(B33&lt;=0.5,0,B33*$B$6/100)</f>
        <v/>
      </c>
      <c r="D33" s="15">
        <f>C33*$B$7/100</f>
        <v/>
      </c>
      <c r="E33" s="15">
        <f>IF(B33&lt;=0.5,0,MIN($B$8,B33+C33+D33))</f>
        <v/>
      </c>
      <c r="G33" s="15">
        <f>MAX(0,B33+C33+D33-E33)</f>
        <v/>
      </c>
      <c r="H33" s="15">
        <f>L32</f>
        <v/>
      </c>
      <c r="I33" s="15">
        <f>IF(H33&lt;=0.5,0,H33*$B$6/100)</f>
        <v/>
      </c>
      <c r="J33" s="15">
        <f>I33*$B$7/100</f>
        <v/>
      </c>
      <c r="K33" s="15">
        <f>IF(H33&lt;=0.5,0,MIN(MAX(H33*$B$9/100,$B$10),H33+I33+J33))</f>
        <v/>
      </c>
      <c r="L33" s="15">
        <f>MAX(0,H33+I33+J33-K33)</f>
        <v/>
      </c>
    </row>
    <row r="34">
      <c r="A34" t="n">
        <v>14</v>
      </c>
      <c r="B34" s="15">
        <f>G33</f>
        <v/>
      </c>
      <c r="C34" s="15">
        <f>IF(B34&lt;=0.5,0,B34*$B$6/100)</f>
        <v/>
      </c>
      <c r="D34" s="15">
        <f>C34*$B$7/100</f>
        <v/>
      </c>
      <c r="E34" s="15">
        <f>IF(B34&lt;=0.5,0,MIN($B$8,B34+C34+D34))</f>
        <v/>
      </c>
      <c r="G34" s="15">
        <f>MAX(0,B34+C34+D34-E34)</f>
        <v/>
      </c>
      <c r="H34" s="15">
        <f>L33</f>
        <v/>
      </c>
      <c r="I34" s="15">
        <f>IF(H34&lt;=0.5,0,H34*$B$6/100)</f>
        <v/>
      </c>
      <c r="J34" s="15">
        <f>I34*$B$7/100</f>
        <v/>
      </c>
      <c r="K34" s="15">
        <f>IF(H34&lt;=0.5,0,MIN(MAX(H34*$B$9/100,$B$10),H34+I34+J34))</f>
        <v/>
      </c>
      <c r="L34" s="15">
        <f>MAX(0,H34+I34+J34-K34)</f>
        <v/>
      </c>
    </row>
    <row r="35">
      <c r="A35" t="n">
        <v>15</v>
      </c>
      <c r="B35" s="15">
        <f>G34</f>
        <v/>
      </c>
      <c r="C35" s="15">
        <f>IF(B35&lt;=0.5,0,B35*$B$6/100)</f>
        <v/>
      </c>
      <c r="D35" s="15">
        <f>C35*$B$7/100</f>
        <v/>
      </c>
      <c r="E35" s="15">
        <f>IF(B35&lt;=0.5,0,MIN($B$8,B35+C35+D35))</f>
        <v/>
      </c>
      <c r="G35" s="15">
        <f>MAX(0,B35+C35+D35-E35)</f>
        <v/>
      </c>
      <c r="H35" s="15">
        <f>L34</f>
        <v/>
      </c>
      <c r="I35" s="15">
        <f>IF(H35&lt;=0.5,0,H35*$B$6/100)</f>
        <v/>
      </c>
      <c r="J35" s="15">
        <f>I35*$B$7/100</f>
        <v/>
      </c>
      <c r="K35" s="15">
        <f>IF(H35&lt;=0.5,0,MIN(MAX(H35*$B$9/100,$B$10),H35+I35+J35))</f>
        <v/>
      </c>
      <c r="L35" s="15">
        <f>MAX(0,H35+I35+J35-K35)</f>
        <v/>
      </c>
    </row>
    <row r="36">
      <c r="A36" t="n">
        <v>16</v>
      </c>
      <c r="B36" s="15">
        <f>G35</f>
        <v/>
      </c>
      <c r="C36" s="15">
        <f>IF(B36&lt;=0.5,0,B36*$B$6/100)</f>
        <v/>
      </c>
      <c r="D36" s="15">
        <f>C36*$B$7/100</f>
        <v/>
      </c>
      <c r="E36" s="15">
        <f>IF(B36&lt;=0.5,0,MIN($B$8,B36+C36+D36))</f>
        <v/>
      </c>
      <c r="G36" s="15">
        <f>MAX(0,B36+C36+D36-E36)</f>
        <v/>
      </c>
      <c r="H36" s="15">
        <f>L35</f>
        <v/>
      </c>
      <c r="I36" s="15">
        <f>IF(H36&lt;=0.5,0,H36*$B$6/100)</f>
        <v/>
      </c>
      <c r="J36" s="15">
        <f>I36*$B$7/100</f>
        <v/>
      </c>
      <c r="K36" s="15">
        <f>IF(H36&lt;=0.5,0,MIN(MAX(H36*$B$9/100,$B$10),H36+I36+J36))</f>
        <v/>
      </c>
      <c r="L36" s="15">
        <f>MAX(0,H36+I36+J36-K36)</f>
        <v/>
      </c>
    </row>
    <row r="37">
      <c r="A37" t="n">
        <v>17</v>
      </c>
      <c r="B37" s="15">
        <f>G36</f>
        <v/>
      </c>
      <c r="C37" s="15">
        <f>IF(B37&lt;=0.5,0,B37*$B$6/100)</f>
        <v/>
      </c>
      <c r="D37" s="15">
        <f>C37*$B$7/100</f>
        <v/>
      </c>
      <c r="E37" s="15">
        <f>IF(B37&lt;=0.5,0,MIN($B$8,B37+C37+D37))</f>
        <v/>
      </c>
      <c r="G37" s="15">
        <f>MAX(0,B37+C37+D37-E37)</f>
        <v/>
      </c>
      <c r="H37" s="15">
        <f>L36</f>
        <v/>
      </c>
      <c r="I37" s="15">
        <f>IF(H37&lt;=0.5,0,H37*$B$6/100)</f>
        <v/>
      </c>
      <c r="J37" s="15">
        <f>I37*$B$7/100</f>
        <v/>
      </c>
      <c r="K37" s="15">
        <f>IF(H37&lt;=0.5,0,MIN(MAX(H37*$B$9/100,$B$10),H37+I37+J37))</f>
        <v/>
      </c>
      <c r="L37" s="15">
        <f>MAX(0,H37+I37+J37-K37)</f>
        <v/>
      </c>
    </row>
    <row r="38">
      <c r="A38" t="n">
        <v>18</v>
      </c>
      <c r="B38" s="15">
        <f>G37</f>
        <v/>
      </c>
      <c r="C38" s="15">
        <f>IF(B38&lt;=0.5,0,B38*$B$6/100)</f>
        <v/>
      </c>
      <c r="D38" s="15">
        <f>C38*$B$7/100</f>
        <v/>
      </c>
      <c r="E38" s="15">
        <f>IF(B38&lt;=0.5,0,MIN($B$8,B38+C38+D38))</f>
        <v/>
      </c>
      <c r="G38" s="15">
        <f>MAX(0,B38+C38+D38-E38)</f>
        <v/>
      </c>
      <c r="H38" s="15">
        <f>L37</f>
        <v/>
      </c>
      <c r="I38" s="15">
        <f>IF(H38&lt;=0.5,0,H38*$B$6/100)</f>
        <v/>
      </c>
      <c r="J38" s="15">
        <f>I38*$B$7/100</f>
        <v/>
      </c>
      <c r="K38" s="15">
        <f>IF(H38&lt;=0.5,0,MIN(MAX(H38*$B$9/100,$B$10),H38+I38+J38))</f>
        <v/>
      </c>
      <c r="L38" s="15">
        <f>MAX(0,H38+I38+J38-K38)</f>
        <v/>
      </c>
    </row>
    <row r="39">
      <c r="A39" t="n">
        <v>19</v>
      </c>
      <c r="B39" s="15">
        <f>G38</f>
        <v/>
      </c>
      <c r="C39" s="15">
        <f>IF(B39&lt;=0.5,0,B39*$B$6/100)</f>
        <v/>
      </c>
      <c r="D39" s="15">
        <f>C39*$B$7/100</f>
        <v/>
      </c>
      <c r="E39" s="15">
        <f>IF(B39&lt;=0.5,0,MIN($B$8,B39+C39+D39))</f>
        <v/>
      </c>
      <c r="G39" s="15">
        <f>MAX(0,B39+C39+D39-E39)</f>
        <v/>
      </c>
      <c r="H39" s="15">
        <f>L38</f>
        <v/>
      </c>
      <c r="I39" s="15">
        <f>IF(H39&lt;=0.5,0,H39*$B$6/100)</f>
        <v/>
      </c>
      <c r="J39" s="15">
        <f>I39*$B$7/100</f>
        <v/>
      </c>
      <c r="K39" s="15">
        <f>IF(H39&lt;=0.5,0,MIN(MAX(H39*$B$9/100,$B$10),H39+I39+J39))</f>
        <v/>
      </c>
      <c r="L39" s="15">
        <f>MAX(0,H39+I39+J39-K39)</f>
        <v/>
      </c>
    </row>
    <row r="40">
      <c r="A40" t="n">
        <v>20</v>
      </c>
      <c r="B40" s="15">
        <f>G39</f>
        <v/>
      </c>
      <c r="C40" s="15">
        <f>IF(B40&lt;=0.5,0,B40*$B$6/100)</f>
        <v/>
      </c>
      <c r="D40" s="15">
        <f>C40*$B$7/100</f>
        <v/>
      </c>
      <c r="E40" s="15">
        <f>IF(B40&lt;=0.5,0,MIN($B$8,B40+C40+D40))</f>
        <v/>
      </c>
      <c r="G40" s="15">
        <f>MAX(0,B40+C40+D40-E40)</f>
        <v/>
      </c>
      <c r="H40" s="15">
        <f>L39</f>
        <v/>
      </c>
      <c r="I40" s="15">
        <f>IF(H40&lt;=0.5,0,H40*$B$6/100)</f>
        <v/>
      </c>
      <c r="J40" s="15">
        <f>I40*$B$7/100</f>
        <v/>
      </c>
      <c r="K40" s="15">
        <f>IF(H40&lt;=0.5,0,MIN(MAX(H40*$B$9/100,$B$10),H40+I40+J40))</f>
        <v/>
      </c>
      <c r="L40" s="15">
        <f>MAX(0,H40+I40+J40-K40)</f>
        <v/>
      </c>
    </row>
    <row r="41">
      <c r="A41" t="n">
        <v>21</v>
      </c>
      <c r="B41" s="15">
        <f>G40</f>
        <v/>
      </c>
      <c r="C41" s="15">
        <f>IF(B41&lt;=0.5,0,B41*$B$6/100)</f>
        <v/>
      </c>
      <c r="D41" s="15">
        <f>C41*$B$7/100</f>
        <v/>
      </c>
      <c r="E41" s="15">
        <f>IF(B41&lt;=0.5,0,MIN($B$8,B41+C41+D41))</f>
        <v/>
      </c>
      <c r="G41" s="15">
        <f>MAX(0,B41+C41+D41-E41)</f>
        <v/>
      </c>
      <c r="H41" s="15">
        <f>L40</f>
        <v/>
      </c>
      <c r="I41" s="15">
        <f>IF(H41&lt;=0.5,0,H41*$B$6/100)</f>
        <v/>
      </c>
      <c r="J41" s="15">
        <f>I41*$B$7/100</f>
        <v/>
      </c>
      <c r="K41" s="15">
        <f>IF(H41&lt;=0.5,0,MIN(MAX(H41*$B$9/100,$B$10),H41+I41+J41))</f>
        <v/>
      </c>
      <c r="L41" s="15">
        <f>MAX(0,H41+I41+J41-K41)</f>
        <v/>
      </c>
    </row>
    <row r="42">
      <c r="A42" t="n">
        <v>22</v>
      </c>
      <c r="B42" s="15">
        <f>G41</f>
        <v/>
      </c>
      <c r="C42" s="15">
        <f>IF(B42&lt;=0.5,0,B42*$B$6/100)</f>
        <v/>
      </c>
      <c r="D42" s="15">
        <f>C42*$B$7/100</f>
        <v/>
      </c>
      <c r="E42" s="15">
        <f>IF(B42&lt;=0.5,0,MIN($B$8,B42+C42+D42))</f>
        <v/>
      </c>
      <c r="G42" s="15">
        <f>MAX(0,B42+C42+D42-E42)</f>
        <v/>
      </c>
      <c r="H42" s="15">
        <f>L41</f>
        <v/>
      </c>
      <c r="I42" s="15">
        <f>IF(H42&lt;=0.5,0,H42*$B$6/100)</f>
        <v/>
      </c>
      <c r="J42" s="15">
        <f>I42*$B$7/100</f>
        <v/>
      </c>
      <c r="K42" s="15">
        <f>IF(H42&lt;=0.5,0,MIN(MAX(H42*$B$9/100,$B$10),H42+I42+J42))</f>
        <v/>
      </c>
      <c r="L42" s="15">
        <f>MAX(0,H42+I42+J42-K42)</f>
        <v/>
      </c>
    </row>
    <row r="43">
      <c r="A43" t="n">
        <v>23</v>
      </c>
      <c r="B43" s="15">
        <f>G42</f>
        <v/>
      </c>
      <c r="C43" s="15">
        <f>IF(B43&lt;=0.5,0,B43*$B$6/100)</f>
        <v/>
      </c>
      <c r="D43" s="15">
        <f>C43*$B$7/100</f>
        <v/>
      </c>
      <c r="E43" s="15">
        <f>IF(B43&lt;=0.5,0,MIN($B$8,B43+C43+D43))</f>
        <v/>
      </c>
      <c r="G43" s="15">
        <f>MAX(0,B43+C43+D43-E43)</f>
        <v/>
      </c>
      <c r="H43" s="15">
        <f>L42</f>
        <v/>
      </c>
      <c r="I43" s="15">
        <f>IF(H43&lt;=0.5,0,H43*$B$6/100)</f>
        <v/>
      </c>
      <c r="J43" s="15">
        <f>I43*$B$7/100</f>
        <v/>
      </c>
      <c r="K43" s="15">
        <f>IF(H43&lt;=0.5,0,MIN(MAX(H43*$B$9/100,$B$10),H43+I43+J43))</f>
        <v/>
      </c>
      <c r="L43" s="15">
        <f>MAX(0,H43+I43+J43-K43)</f>
        <v/>
      </c>
    </row>
    <row r="44">
      <c r="A44" t="n">
        <v>24</v>
      </c>
      <c r="B44" s="15">
        <f>G43</f>
        <v/>
      </c>
      <c r="C44" s="15">
        <f>IF(B44&lt;=0.5,0,B44*$B$6/100)</f>
        <v/>
      </c>
      <c r="D44" s="15">
        <f>C44*$B$7/100</f>
        <v/>
      </c>
      <c r="E44" s="15">
        <f>IF(B44&lt;=0.5,0,MIN($B$8,B44+C44+D44))</f>
        <v/>
      </c>
      <c r="G44" s="15">
        <f>MAX(0,B44+C44+D44-E44)</f>
        <v/>
      </c>
      <c r="H44" s="15">
        <f>L43</f>
        <v/>
      </c>
      <c r="I44" s="15">
        <f>IF(H44&lt;=0.5,0,H44*$B$6/100)</f>
        <v/>
      </c>
      <c r="J44" s="15">
        <f>I44*$B$7/100</f>
        <v/>
      </c>
      <c r="K44" s="15">
        <f>IF(H44&lt;=0.5,0,MIN(MAX(H44*$B$9/100,$B$10),H44+I44+J44))</f>
        <v/>
      </c>
      <c r="L44" s="15">
        <f>MAX(0,H44+I44+J44-K44)</f>
        <v/>
      </c>
    </row>
    <row r="45">
      <c r="A45" t="n">
        <v>25</v>
      </c>
      <c r="B45" s="15">
        <f>G44</f>
        <v/>
      </c>
      <c r="C45" s="15">
        <f>IF(B45&lt;=0.5,0,B45*$B$6/100)</f>
        <v/>
      </c>
      <c r="D45" s="15">
        <f>C45*$B$7/100</f>
        <v/>
      </c>
      <c r="E45" s="15">
        <f>IF(B45&lt;=0.5,0,MIN($B$8,B45+C45+D45))</f>
        <v/>
      </c>
      <c r="G45" s="15">
        <f>MAX(0,B45+C45+D45-E45)</f>
        <v/>
      </c>
      <c r="H45" s="15">
        <f>L44</f>
        <v/>
      </c>
      <c r="I45" s="15">
        <f>IF(H45&lt;=0.5,0,H45*$B$6/100)</f>
        <v/>
      </c>
      <c r="J45" s="15">
        <f>I45*$B$7/100</f>
        <v/>
      </c>
      <c r="K45" s="15">
        <f>IF(H45&lt;=0.5,0,MIN(MAX(H45*$B$9/100,$B$10),H45+I45+J45))</f>
        <v/>
      </c>
      <c r="L45" s="15">
        <f>MAX(0,H45+I45+J45-K45)</f>
        <v/>
      </c>
    </row>
    <row r="46">
      <c r="A46" t="n">
        <v>26</v>
      </c>
      <c r="B46" s="15">
        <f>G45</f>
        <v/>
      </c>
      <c r="C46" s="15">
        <f>IF(B46&lt;=0.5,0,B46*$B$6/100)</f>
        <v/>
      </c>
      <c r="D46" s="15">
        <f>C46*$B$7/100</f>
        <v/>
      </c>
      <c r="E46" s="15">
        <f>IF(B46&lt;=0.5,0,MIN($B$8,B46+C46+D46))</f>
        <v/>
      </c>
      <c r="G46" s="15">
        <f>MAX(0,B46+C46+D46-E46)</f>
        <v/>
      </c>
      <c r="H46" s="15">
        <f>L45</f>
        <v/>
      </c>
      <c r="I46" s="15">
        <f>IF(H46&lt;=0.5,0,H46*$B$6/100)</f>
        <v/>
      </c>
      <c r="J46" s="15">
        <f>I46*$B$7/100</f>
        <v/>
      </c>
      <c r="K46" s="15">
        <f>IF(H46&lt;=0.5,0,MIN(MAX(H46*$B$9/100,$B$10),H46+I46+J46))</f>
        <v/>
      </c>
      <c r="L46" s="15">
        <f>MAX(0,H46+I46+J46-K46)</f>
        <v/>
      </c>
    </row>
    <row r="47">
      <c r="A47" t="n">
        <v>27</v>
      </c>
      <c r="B47" s="15">
        <f>G46</f>
        <v/>
      </c>
      <c r="C47" s="15">
        <f>IF(B47&lt;=0.5,0,B47*$B$6/100)</f>
        <v/>
      </c>
      <c r="D47" s="15">
        <f>C47*$B$7/100</f>
        <v/>
      </c>
      <c r="E47" s="15">
        <f>IF(B47&lt;=0.5,0,MIN($B$8,B47+C47+D47))</f>
        <v/>
      </c>
      <c r="G47" s="15">
        <f>MAX(0,B47+C47+D47-E47)</f>
        <v/>
      </c>
      <c r="H47" s="15">
        <f>L46</f>
        <v/>
      </c>
      <c r="I47" s="15">
        <f>IF(H47&lt;=0.5,0,H47*$B$6/100)</f>
        <v/>
      </c>
      <c r="J47" s="15">
        <f>I47*$B$7/100</f>
        <v/>
      </c>
      <c r="K47" s="15">
        <f>IF(H47&lt;=0.5,0,MIN(MAX(H47*$B$9/100,$B$10),H47+I47+J47))</f>
        <v/>
      </c>
      <c r="L47" s="15">
        <f>MAX(0,H47+I47+J47-K47)</f>
        <v/>
      </c>
    </row>
    <row r="48">
      <c r="A48" t="n">
        <v>28</v>
      </c>
      <c r="B48" s="15">
        <f>G47</f>
        <v/>
      </c>
      <c r="C48" s="15">
        <f>IF(B48&lt;=0.5,0,B48*$B$6/100)</f>
        <v/>
      </c>
      <c r="D48" s="15">
        <f>C48*$B$7/100</f>
        <v/>
      </c>
      <c r="E48" s="15">
        <f>IF(B48&lt;=0.5,0,MIN($B$8,B48+C48+D48))</f>
        <v/>
      </c>
      <c r="G48" s="15">
        <f>MAX(0,B48+C48+D48-E48)</f>
        <v/>
      </c>
      <c r="H48" s="15">
        <f>L47</f>
        <v/>
      </c>
      <c r="I48" s="15">
        <f>IF(H48&lt;=0.5,0,H48*$B$6/100)</f>
        <v/>
      </c>
      <c r="J48" s="15">
        <f>I48*$B$7/100</f>
        <v/>
      </c>
      <c r="K48" s="15">
        <f>IF(H48&lt;=0.5,0,MIN(MAX(H48*$B$9/100,$B$10),H48+I48+J48))</f>
        <v/>
      </c>
      <c r="L48" s="15">
        <f>MAX(0,H48+I48+J48-K48)</f>
        <v/>
      </c>
    </row>
    <row r="49">
      <c r="A49" t="n">
        <v>29</v>
      </c>
      <c r="B49" s="15">
        <f>G48</f>
        <v/>
      </c>
      <c r="C49" s="15">
        <f>IF(B49&lt;=0.5,0,B49*$B$6/100)</f>
        <v/>
      </c>
      <c r="D49" s="15">
        <f>C49*$B$7/100</f>
        <v/>
      </c>
      <c r="E49" s="15">
        <f>IF(B49&lt;=0.5,0,MIN($B$8,B49+C49+D49))</f>
        <v/>
      </c>
      <c r="G49" s="15">
        <f>MAX(0,B49+C49+D49-E49)</f>
        <v/>
      </c>
      <c r="H49" s="15">
        <f>L48</f>
        <v/>
      </c>
      <c r="I49" s="15">
        <f>IF(H49&lt;=0.5,0,H49*$B$6/100)</f>
        <v/>
      </c>
      <c r="J49" s="15">
        <f>I49*$B$7/100</f>
        <v/>
      </c>
      <c r="K49" s="15">
        <f>IF(H49&lt;=0.5,0,MIN(MAX(H49*$B$9/100,$B$10),H49+I49+J49))</f>
        <v/>
      </c>
      <c r="L49" s="15">
        <f>MAX(0,H49+I49+J49-K49)</f>
        <v/>
      </c>
    </row>
    <row r="50">
      <c r="A50" t="n">
        <v>30</v>
      </c>
      <c r="B50" s="15">
        <f>G49</f>
        <v/>
      </c>
      <c r="C50" s="15">
        <f>IF(B50&lt;=0.5,0,B50*$B$6/100)</f>
        <v/>
      </c>
      <c r="D50" s="15">
        <f>C50*$B$7/100</f>
        <v/>
      </c>
      <c r="E50" s="15">
        <f>IF(B50&lt;=0.5,0,MIN($B$8,B50+C50+D50))</f>
        <v/>
      </c>
      <c r="G50" s="15">
        <f>MAX(0,B50+C50+D50-E50)</f>
        <v/>
      </c>
      <c r="H50" s="15">
        <f>L49</f>
        <v/>
      </c>
      <c r="I50" s="15">
        <f>IF(H50&lt;=0.5,0,H50*$B$6/100)</f>
        <v/>
      </c>
      <c r="J50" s="15">
        <f>I50*$B$7/100</f>
        <v/>
      </c>
      <c r="K50" s="15">
        <f>IF(H50&lt;=0.5,0,MIN(MAX(H50*$B$9/100,$B$10),H50+I50+J50))</f>
        <v/>
      </c>
      <c r="L50" s="15">
        <f>MAX(0,H50+I50+J50-K50)</f>
        <v/>
      </c>
    </row>
    <row r="51">
      <c r="A51" t="n">
        <v>31</v>
      </c>
      <c r="B51" s="15">
        <f>G50</f>
        <v/>
      </c>
      <c r="C51" s="15">
        <f>IF(B51&lt;=0.5,0,B51*$B$6/100)</f>
        <v/>
      </c>
      <c r="D51" s="15">
        <f>C51*$B$7/100</f>
        <v/>
      </c>
      <c r="E51" s="15">
        <f>IF(B51&lt;=0.5,0,MIN($B$8,B51+C51+D51))</f>
        <v/>
      </c>
      <c r="G51" s="15">
        <f>MAX(0,B51+C51+D51-E51)</f>
        <v/>
      </c>
      <c r="H51" s="15">
        <f>L50</f>
        <v/>
      </c>
      <c r="I51" s="15">
        <f>IF(H51&lt;=0.5,0,H51*$B$6/100)</f>
        <v/>
      </c>
      <c r="J51" s="15">
        <f>I51*$B$7/100</f>
        <v/>
      </c>
      <c r="K51" s="15">
        <f>IF(H51&lt;=0.5,0,MIN(MAX(H51*$B$9/100,$B$10),H51+I51+J51))</f>
        <v/>
      </c>
      <c r="L51" s="15">
        <f>MAX(0,H51+I51+J51-K51)</f>
        <v/>
      </c>
    </row>
    <row r="52">
      <c r="A52" t="n">
        <v>32</v>
      </c>
      <c r="B52" s="15">
        <f>G51</f>
        <v/>
      </c>
      <c r="C52" s="15">
        <f>IF(B52&lt;=0.5,0,B52*$B$6/100)</f>
        <v/>
      </c>
      <c r="D52" s="15">
        <f>C52*$B$7/100</f>
        <v/>
      </c>
      <c r="E52" s="15">
        <f>IF(B52&lt;=0.5,0,MIN($B$8,B52+C52+D52))</f>
        <v/>
      </c>
      <c r="G52" s="15">
        <f>MAX(0,B52+C52+D52-E52)</f>
        <v/>
      </c>
      <c r="H52" s="15">
        <f>L51</f>
        <v/>
      </c>
      <c r="I52" s="15">
        <f>IF(H52&lt;=0.5,0,H52*$B$6/100)</f>
        <v/>
      </c>
      <c r="J52" s="15">
        <f>I52*$B$7/100</f>
        <v/>
      </c>
      <c r="K52" s="15">
        <f>IF(H52&lt;=0.5,0,MIN(MAX(H52*$B$9/100,$B$10),H52+I52+J52))</f>
        <v/>
      </c>
      <c r="L52" s="15">
        <f>MAX(0,H52+I52+J52-K52)</f>
        <v/>
      </c>
    </row>
    <row r="53">
      <c r="A53" t="n">
        <v>33</v>
      </c>
      <c r="B53" s="15">
        <f>G52</f>
        <v/>
      </c>
      <c r="C53" s="15">
        <f>IF(B53&lt;=0.5,0,B53*$B$6/100)</f>
        <v/>
      </c>
      <c r="D53" s="15">
        <f>C53*$B$7/100</f>
        <v/>
      </c>
      <c r="E53" s="15">
        <f>IF(B53&lt;=0.5,0,MIN($B$8,B53+C53+D53))</f>
        <v/>
      </c>
      <c r="G53" s="15">
        <f>MAX(0,B53+C53+D53-E53)</f>
        <v/>
      </c>
      <c r="H53" s="15">
        <f>L52</f>
        <v/>
      </c>
      <c r="I53" s="15">
        <f>IF(H53&lt;=0.5,0,H53*$B$6/100)</f>
        <v/>
      </c>
      <c r="J53" s="15">
        <f>I53*$B$7/100</f>
        <v/>
      </c>
      <c r="K53" s="15">
        <f>IF(H53&lt;=0.5,0,MIN(MAX(H53*$B$9/100,$B$10),H53+I53+J53))</f>
        <v/>
      </c>
      <c r="L53" s="15">
        <f>MAX(0,H53+I53+J53-K53)</f>
        <v/>
      </c>
    </row>
    <row r="54">
      <c r="A54" t="n">
        <v>34</v>
      </c>
      <c r="B54" s="15">
        <f>G53</f>
        <v/>
      </c>
      <c r="C54" s="15">
        <f>IF(B54&lt;=0.5,0,B54*$B$6/100)</f>
        <v/>
      </c>
      <c r="D54" s="15">
        <f>C54*$B$7/100</f>
        <v/>
      </c>
      <c r="E54" s="15">
        <f>IF(B54&lt;=0.5,0,MIN($B$8,B54+C54+D54))</f>
        <v/>
      </c>
      <c r="G54" s="15">
        <f>MAX(0,B54+C54+D54-E54)</f>
        <v/>
      </c>
      <c r="H54" s="15">
        <f>L53</f>
        <v/>
      </c>
      <c r="I54" s="15">
        <f>IF(H54&lt;=0.5,0,H54*$B$6/100)</f>
        <v/>
      </c>
      <c r="J54" s="15">
        <f>I54*$B$7/100</f>
        <v/>
      </c>
      <c r="K54" s="15">
        <f>IF(H54&lt;=0.5,0,MIN(MAX(H54*$B$9/100,$B$10),H54+I54+J54))</f>
        <v/>
      </c>
      <c r="L54" s="15">
        <f>MAX(0,H54+I54+J54-K54)</f>
        <v/>
      </c>
    </row>
    <row r="55">
      <c r="A55" t="n">
        <v>35</v>
      </c>
      <c r="B55" s="15">
        <f>G54</f>
        <v/>
      </c>
      <c r="C55" s="15">
        <f>IF(B55&lt;=0.5,0,B55*$B$6/100)</f>
        <v/>
      </c>
      <c r="D55" s="15">
        <f>C55*$B$7/100</f>
        <v/>
      </c>
      <c r="E55" s="15">
        <f>IF(B55&lt;=0.5,0,MIN($B$8,B55+C55+D55))</f>
        <v/>
      </c>
      <c r="G55" s="15">
        <f>MAX(0,B55+C55+D55-E55)</f>
        <v/>
      </c>
      <c r="H55" s="15">
        <f>L54</f>
        <v/>
      </c>
      <c r="I55" s="15">
        <f>IF(H55&lt;=0.5,0,H55*$B$6/100)</f>
        <v/>
      </c>
      <c r="J55" s="15">
        <f>I55*$B$7/100</f>
        <v/>
      </c>
      <c r="K55" s="15">
        <f>IF(H55&lt;=0.5,0,MIN(MAX(H55*$B$9/100,$B$10),H55+I55+J55))</f>
        <v/>
      </c>
      <c r="L55" s="15">
        <f>MAX(0,H55+I55+J55-K55)</f>
        <v/>
      </c>
    </row>
    <row r="56">
      <c r="A56" t="n">
        <v>36</v>
      </c>
      <c r="B56" s="15">
        <f>G55</f>
        <v/>
      </c>
      <c r="C56" s="15">
        <f>IF(B56&lt;=0.5,0,B56*$B$6/100)</f>
        <v/>
      </c>
      <c r="D56" s="15">
        <f>C56*$B$7/100</f>
        <v/>
      </c>
      <c r="E56" s="15">
        <f>IF(B56&lt;=0.5,0,MIN($B$8,B56+C56+D56))</f>
        <v/>
      </c>
      <c r="G56" s="15">
        <f>MAX(0,B56+C56+D56-E56)</f>
        <v/>
      </c>
      <c r="H56" s="15">
        <f>L55</f>
        <v/>
      </c>
      <c r="I56" s="15">
        <f>IF(H56&lt;=0.5,0,H56*$B$6/100)</f>
        <v/>
      </c>
      <c r="J56" s="15">
        <f>I56*$B$7/100</f>
        <v/>
      </c>
      <c r="K56" s="15">
        <f>IF(H56&lt;=0.5,0,MIN(MAX(H56*$B$9/100,$B$10),H56+I56+J56))</f>
        <v/>
      </c>
      <c r="L56" s="15">
        <f>MAX(0,H56+I56+J56-K56)</f>
        <v/>
      </c>
    </row>
    <row r="57">
      <c r="A57" t="n">
        <v>37</v>
      </c>
      <c r="B57" s="15">
        <f>G56</f>
        <v/>
      </c>
      <c r="C57" s="15">
        <f>IF(B57&lt;=0.5,0,B57*$B$6/100)</f>
        <v/>
      </c>
      <c r="D57" s="15">
        <f>C57*$B$7/100</f>
        <v/>
      </c>
      <c r="E57" s="15">
        <f>IF(B57&lt;=0.5,0,MIN($B$8,B57+C57+D57))</f>
        <v/>
      </c>
      <c r="G57" s="15">
        <f>MAX(0,B57+C57+D57-E57)</f>
        <v/>
      </c>
      <c r="H57" s="15">
        <f>L56</f>
        <v/>
      </c>
      <c r="I57" s="15">
        <f>IF(H57&lt;=0.5,0,H57*$B$6/100)</f>
        <v/>
      </c>
      <c r="J57" s="15">
        <f>I57*$B$7/100</f>
        <v/>
      </c>
      <c r="K57" s="15">
        <f>IF(H57&lt;=0.5,0,MIN(MAX(H57*$B$9/100,$B$10),H57+I57+J57))</f>
        <v/>
      </c>
      <c r="L57" s="15">
        <f>MAX(0,H57+I57+J57-K57)</f>
        <v/>
      </c>
    </row>
    <row r="58">
      <c r="A58" t="n">
        <v>38</v>
      </c>
      <c r="B58" s="15">
        <f>G57</f>
        <v/>
      </c>
      <c r="C58" s="15">
        <f>IF(B58&lt;=0.5,0,B58*$B$6/100)</f>
        <v/>
      </c>
      <c r="D58" s="15">
        <f>C58*$B$7/100</f>
        <v/>
      </c>
      <c r="E58" s="15">
        <f>IF(B58&lt;=0.5,0,MIN($B$8,B58+C58+D58))</f>
        <v/>
      </c>
      <c r="G58" s="15">
        <f>MAX(0,B58+C58+D58-E58)</f>
        <v/>
      </c>
      <c r="H58" s="15">
        <f>L57</f>
        <v/>
      </c>
      <c r="I58" s="15">
        <f>IF(H58&lt;=0.5,0,H58*$B$6/100)</f>
        <v/>
      </c>
      <c r="J58" s="15">
        <f>I58*$B$7/100</f>
        <v/>
      </c>
      <c r="K58" s="15">
        <f>IF(H58&lt;=0.5,0,MIN(MAX(H58*$B$9/100,$B$10),H58+I58+J58))</f>
        <v/>
      </c>
      <c r="L58" s="15">
        <f>MAX(0,H58+I58+J58-K58)</f>
        <v/>
      </c>
    </row>
    <row r="59">
      <c r="A59" t="n">
        <v>39</v>
      </c>
      <c r="B59" s="15">
        <f>G58</f>
        <v/>
      </c>
      <c r="C59" s="15">
        <f>IF(B59&lt;=0.5,0,B59*$B$6/100)</f>
        <v/>
      </c>
      <c r="D59" s="15">
        <f>C59*$B$7/100</f>
        <v/>
      </c>
      <c r="E59" s="15">
        <f>IF(B59&lt;=0.5,0,MIN($B$8,B59+C59+D59))</f>
        <v/>
      </c>
      <c r="G59" s="15">
        <f>MAX(0,B59+C59+D59-E59)</f>
        <v/>
      </c>
      <c r="H59" s="15">
        <f>L58</f>
        <v/>
      </c>
      <c r="I59" s="15">
        <f>IF(H59&lt;=0.5,0,H59*$B$6/100)</f>
        <v/>
      </c>
      <c r="J59" s="15">
        <f>I59*$B$7/100</f>
        <v/>
      </c>
      <c r="K59" s="15">
        <f>IF(H59&lt;=0.5,0,MIN(MAX(H59*$B$9/100,$B$10),H59+I59+J59))</f>
        <v/>
      </c>
      <c r="L59" s="15">
        <f>MAX(0,H59+I59+J59-K59)</f>
        <v/>
      </c>
    </row>
    <row r="60">
      <c r="A60" t="n">
        <v>40</v>
      </c>
      <c r="B60" s="15">
        <f>G59</f>
        <v/>
      </c>
      <c r="C60" s="15">
        <f>IF(B60&lt;=0.5,0,B60*$B$6/100)</f>
        <v/>
      </c>
      <c r="D60" s="15">
        <f>C60*$B$7/100</f>
        <v/>
      </c>
      <c r="E60" s="15">
        <f>IF(B60&lt;=0.5,0,MIN($B$8,B60+C60+D60))</f>
        <v/>
      </c>
      <c r="G60" s="15">
        <f>MAX(0,B60+C60+D60-E60)</f>
        <v/>
      </c>
      <c r="H60" s="15">
        <f>L59</f>
        <v/>
      </c>
      <c r="I60" s="15">
        <f>IF(H60&lt;=0.5,0,H60*$B$6/100)</f>
        <v/>
      </c>
      <c r="J60" s="15">
        <f>I60*$B$7/100</f>
        <v/>
      </c>
      <c r="K60" s="15">
        <f>IF(H60&lt;=0.5,0,MIN(MAX(H60*$B$9/100,$B$10),H60+I60+J60))</f>
        <v/>
      </c>
      <c r="L60" s="15">
        <f>MAX(0,H60+I60+J60-K60)</f>
        <v/>
      </c>
    </row>
    <row r="61">
      <c r="A61" t="n">
        <v>41</v>
      </c>
      <c r="B61" s="15">
        <f>G60</f>
        <v/>
      </c>
      <c r="C61" s="15">
        <f>IF(B61&lt;=0.5,0,B61*$B$6/100)</f>
        <v/>
      </c>
      <c r="D61" s="15">
        <f>C61*$B$7/100</f>
        <v/>
      </c>
      <c r="E61" s="15">
        <f>IF(B61&lt;=0.5,0,MIN($B$8,B61+C61+D61))</f>
        <v/>
      </c>
      <c r="G61" s="15">
        <f>MAX(0,B61+C61+D61-E61)</f>
        <v/>
      </c>
      <c r="H61" s="15">
        <f>L60</f>
        <v/>
      </c>
      <c r="I61" s="15">
        <f>IF(H61&lt;=0.5,0,H61*$B$6/100)</f>
        <v/>
      </c>
      <c r="J61" s="15">
        <f>I61*$B$7/100</f>
        <v/>
      </c>
      <c r="K61" s="15">
        <f>IF(H61&lt;=0.5,0,MIN(MAX(H61*$B$9/100,$B$10),H61+I61+J61))</f>
        <v/>
      </c>
      <c r="L61" s="15">
        <f>MAX(0,H61+I61+J61-K61)</f>
        <v/>
      </c>
    </row>
    <row r="62">
      <c r="A62" t="n">
        <v>42</v>
      </c>
      <c r="B62" s="15">
        <f>G61</f>
        <v/>
      </c>
      <c r="C62" s="15">
        <f>IF(B62&lt;=0.5,0,B62*$B$6/100)</f>
        <v/>
      </c>
      <c r="D62" s="15">
        <f>C62*$B$7/100</f>
        <v/>
      </c>
      <c r="E62" s="15">
        <f>IF(B62&lt;=0.5,0,MIN($B$8,B62+C62+D62))</f>
        <v/>
      </c>
      <c r="G62" s="15">
        <f>MAX(0,B62+C62+D62-E62)</f>
        <v/>
      </c>
      <c r="H62" s="15">
        <f>L61</f>
        <v/>
      </c>
      <c r="I62" s="15">
        <f>IF(H62&lt;=0.5,0,H62*$B$6/100)</f>
        <v/>
      </c>
      <c r="J62" s="15">
        <f>I62*$B$7/100</f>
        <v/>
      </c>
      <c r="K62" s="15">
        <f>IF(H62&lt;=0.5,0,MIN(MAX(H62*$B$9/100,$B$10),H62+I62+J62))</f>
        <v/>
      </c>
      <c r="L62" s="15">
        <f>MAX(0,H62+I62+J62-K62)</f>
        <v/>
      </c>
    </row>
    <row r="63">
      <c r="A63" t="n">
        <v>43</v>
      </c>
      <c r="B63" s="15">
        <f>G62</f>
        <v/>
      </c>
      <c r="C63" s="15">
        <f>IF(B63&lt;=0.5,0,B63*$B$6/100)</f>
        <v/>
      </c>
      <c r="D63" s="15">
        <f>C63*$B$7/100</f>
        <v/>
      </c>
      <c r="E63" s="15">
        <f>IF(B63&lt;=0.5,0,MIN($B$8,B63+C63+D63))</f>
        <v/>
      </c>
      <c r="G63" s="15">
        <f>MAX(0,B63+C63+D63-E63)</f>
        <v/>
      </c>
      <c r="H63" s="15">
        <f>L62</f>
        <v/>
      </c>
      <c r="I63" s="15">
        <f>IF(H63&lt;=0.5,0,H63*$B$6/100)</f>
        <v/>
      </c>
      <c r="J63" s="15">
        <f>I63*$B$7/100</f>
        <v/>
      </c>
      <c r="K63" s="15">
        <f>IF(H63&lt;=0.5,0,MIN(MAX(H63*$B$9/100,$B$10),H63+I63+J63))</f>
        <v/>
      </c>
      <c r="L63" s="15">
        <f>MAX(0,H63+I63+J63-K63)</f>
        <v/>
      </c>
    </row>
    <row r="64">
      <c r="A64" t="n">
        <v>44</v>
      </c>
      <c r="B64" s="15">
        <f>G63</f>
        <v/>
      </c>
      <c r="C64" s="15">
        <f>IF(B64&lt;=0.5,0,B64*$B$6/100)</f>
        <v/>
      </c>
      <c r="D64" s="15">
        <f>C64*$B$7/100</f>
        <v/>
      </c>
      <c r="E64" s="15">
        <f>IF(B64&lt;=0.5,0,MIN($B$8,B64+C64+D64))</f>
        <v/>
      </c>
      <c r="G64" s="15">
        <f>MAX(0,B64+C64+D64-E64)</f>
        <v/>
      </c>
      <c r="H64" s="15">
        <f>L63</f>
        <v/>
      </c>
      <c r="I64" s="15">
        <f>IF(H64&lt;=0.5,0,H64*$B$6/100)</f>
        <v/>
      </c>
      <c r="J64" s="15">
        <f>I64*$B$7/100</f>
        <v/>
      </c>
      <c r="K64" s="15">
        <f>IF(H64&lt;=0.5,0,MIN(MAX(H64*$B$9/100,$B$10),H64+I64+J64))</f>
        <v/>
      </c>
      <c r="L64" s="15">
        <f>MAX(0,H64+I64+J64-K64)</f>
        <v/>
      </c>
    </row>
    <row r="65">
      <c r="A65" t="n">
        <v>45</v>
      </c>
      <c r="B65" s="15">
        <f>G64</f>
        <v/>
      </c>
      <c r="C65" s="15">
        <f>IF(B65&lt;=0.5,0,B65*$B$6/100)</f>
        <v/>
      </c>
      <c r="D65" s="15">
        <f>C65*$B$7/100</f>
        <v/>
      </c>
      <c r="E65" s="15">
        <f>IF(B65&lt;=0.5,0,MIN($B$8,B65+C65+D65))</f>
        <v/>
      </c>
      <c r="G65" s="15">
        <f>MAX(0,B65+C65+D65-E65)</f>
        <v/>
      </c>
      <c r="H65" s="15">
        <f>L64</f>
        <v/>
      </c>
      <c r="I65" s="15">
        <f>IF(H65&lt;=0.5,0,H65*$B$6/100)</f>
        <v/>
      </c>
      <c r="J65" s="15">
        <f>I65*$B$7/100</f>
        <v/>
      </c>
      <c r="K65" s="15">
        <f>IF(H65&lt;=0.5,0,MIN(MAX(H65*$B$9/100,$B$10),H65+I65+J65))</f>
        <v/>
      </c>
      <c r="L65" s="15">
        <f>MAX(0,H65+I65+J65-K65)</f>
        <v/>
      </c>
    </row>
    <row r="66">
      <c r="A66" t="n">
        <v>46</v>
      </c>
      <c r="B66" s="15">
        <f>G65</f>
        <v/>
      </c>
      <c r="C66" s="15">
        <f>IF(B66&lt;=0.5,0,B66*$B$6/100)</f>
        <v/>
      </c>
      <c r="D66" s="15">
        <f>C66*$B$7/100</f>
        <v/>
      </c>
      <c r="E66" s="15">
        <f>IF(B66&lt;=0.5,0,MIN($B$8,B66+C66+D66))</f>
        <v/>
      </c>
      <c r="G66" s="15">
        <f>MAX(0,B66+C66+D66-E66)</f>
        <v/>
      </c>
      <c r="H66" s="15">
        <f>L65</f>
        <v/>
      </c>
      <c r="I66" s="15">
        <f>IF(H66&lt;=0.5,0,H66*$B$6/100)</f>
        <v/>
      </c>
      <c r="J66" s="15">
        <f>I66*$B$7/100</f>
        <v/>
      </c>
      <c r="K66" s="15">
        <f>IF(H66&lt;=0.5,0,MIN(MAX(H66*$B$9/100,$B$10),H66+I66+J66))</f>
        <v/>
      </c>
      <c r="L66" s="15">
        <f>MAX(0,H66+I66+J66-K66)</f>
        <v/>
      </c>
    </row>
    <row r="67">
      <c r="A67" t="n">
        <v>47</v>
      </c>
      <c r="B67" s="15">
        <f>G66</f>
        <v/>
      </c>
      <c r="C67" s="15">
        <f>IF(B67&lt;=0.5,0,B67*$B$6/100)</f>
        <v/>
      </c>
      <c r="D67" s="15">
        <f>C67*$B$7/100</f>
        <v/>
      </c>
      <c r="E67" s="15">
        <f>IF(B67&lt;=0.5,0,MIN($B$8,B67+C67+D67))</f>
        <v/>
      </c>
      <c r="G67" s="15">
        <f>MAX(0,B67+C67+D67-E67)</f>
        <v/>
      </c>
      <c r="H67" s="15">
        <f>L66</f>
        <v/>
      </c>
      <c r="I67" s="15">
        <f>IF(H67&lt;=0.5,0,H67*$B$6/100)</f>
        <v/>
      </c>
      <c r="J67" s="15">
        <f>I67*$B$7/100</f>
        <v/>
      </c>
      <c r="K67" s="15">
        <f>IF(H67&lt;=0.5,0,MIN(MAX(H67*$B$9/100,$B$10),H67+I67+J67))</f>
        <v/>
      </c>
      <c r="L67" s="15">
        <f>MAX(0,H67+I67+J67-K67)</f>
        <v/>
      </c>
    </row>
    <row r="68">
      <c r="A68" t="n">
        <v>48</v>
      </c>
      <c r="B68" s="15">
        <f>G67</f>
        <v/>
      </c>
      <c r="C68" s="15">
        <f>IF(B68&lt;=0.5,0,B68*$B$6/100)</f>
        <v/>
      </c>
      <c r="D68" s="15">
        <f>C68*$B$7/100</f>
        <v/>
      </c>
      <c r="E68" s="15">
        <f>IF(B68&lt;=0.5,0,MIN($B$8,B68+C68+D68))</f>
        <v/>
      </c>
      <c r="G68" s="15">
        <f>MAX(0,B68+C68+D68-E68)</f>
        <v/>
      </c>
      <c r="H68" s="15">
        <f>L67</f>
        <v/>
      </c>
      <c r="I68" s="15">
        <f>IF(H68&lt;=0.5,0,H68*$B$6/100)</f>
        <v/>
      </c>
      <c r="J68" s="15">
        <f>I68*$B$7/100</f>
        <v/>
      </c>
      <c r="K68" s="15">
        <f>IF(H68&lt;=0.5,0,MIN(MAX(H68*$B$9/100,$B$10),H68+I68+J68))</f>
        <v/>
      </c>
      <c r="L68" s="15">
        <f>MAX(0,H68+I68+J68-K68)</f>
        <v/>
      </c>
    </row>
    <row r="69">
      <c r="A69" t="n">
        <v>49</v>
      </c>
      <c r="B69" s="15">
        <f>G68</f>
        <v/>
      </c>
      <c r="C69" s="15">
        <f>IF(B69&lt;=0.5,0,B69*$B$6/100)</f>
        <v/>
      </c>
      <c r="D69" s="15">
        <f>C69*$B$7/100</f>
        <v/>
      </c>
      <c r="E69" s="15">
        <f>IF(B69&lt;=0.5,0,MIN($B$8,B69+C69+D69))</f>
        <v/>
      </c>
      <c r="G69" s="15">
        <f>MAX(0,B69+C69+D69-E69)</f>
        <v/>
      </c>
      <c r="H69" s="15">
        <f>L68</f>
        <v/>
      </c>
      <c r="I69" s="15">
        <f>IF(H69&lt;=0.5,0,H69*$B$6/100)</f>
        <v/>
      </c>
      <c r="J69" s="15">
        <f>I69*$B$7/100</f>
        <v/>
      </c>
      <c r="K69" s="15">
        <f>IF(H69&lt;=0.5,0,MIN(MAX(H69*$B$9/100,$B$10),H69+I69+J69))</f>
        <v/>
      </c>
      <c r="L69" s="15">
        <f>MAX(0,H69+I69+J69-K69)</f>
        <v/>
      </c>
    </row>
    <row r="70">
      <c r="A70" t="n">
        <v>50</v>
      </c>
      <c r="B70" s="15">
        <f>G69</f>
        <v/>
      </c>
      <c r="C70" s="15">
        <f>IF(B70&lt;=0.5,0,B70*$B$6/100)</f>
        <v/>
      </c>
      <c r="D70" s="15">
        <f>C70*$B$7/100</f>
        <v/>
      </c>
      <c r="E70" s="15">
        <f>IF(B70&lt;=0.5,0,MIN($B$8,B70+C70+D70))</f>
        <v/>
      </c>
      <c r="G70" s="15">
        <f>MAX(0,B70+C70+D70-E70)</f>
        <v/>
      </c>
      <c r="H70" s="15">
        <f>L69</f>
        <v/>
      </c>
      <c r="I70" s="15">
        <f>IF(H70&lt;=0.5,0,H70*$B$6/100)</f>
        <v/>
      </c>
      <c r="J70" s="15">
        <f>I70*$B$7/100</f>
        <v/>
      </c>
      <c r="K70" s="15">
        <f>IF(H70&lt;=0.5,0,MIN(MAX(H70*$B$9/100,$B$10),H70+I70+J70))</f>
        <v/>
      </c>
      <c r="L70" s="15">
        <f>MAX(0,H70+I70+J70-K70)</f>
        <v/>
      </c>
    </row>
    <row r="71">
      <c r="A71" t="n">
        <v>51</v>
      </c>
      <c r="B71" s="15">
        <f>G70</f>
        <v/>
      </c>
      <c r="C71" s="15">
        <f>IF(B71&lt;=0.5,0,B71*$B$6/100)</f>
        <v/>
      </c>
      <c r="D71" s="15">
        <f>C71*$B$7/100</f>
        <v/>
      </c>
      <c r="E71" s="15">
        <f>IF(B71&lt;=0.5,0,MIN($B$8,B71+C71+D71))</f>
        <v/>
      </c>
      <c r="G71" s="15">
        <f>MAX(0,B71+C71+D71-E71)</f>
        <v/>
      </c>
      <c r="H71" s="15">
        <f>L70</f>
        <v/>
      </c>
      <c r="I71" s="15">
        <f>IF(H71&lt;=0.5,0,H71*$B$6/100)</f>
        <v/>
      </c>
      <c r="J71" s="15">
        <f>I71*$B$7/100</f>
        <v/>
      </c>
      <c r="K71" s="15">
        <f>IF(H71&lt;=0.5,0,MIN(MAX(H71*$B$9/100,$B$10),H71+I71+J71))</f>
        <v/>
      </c>
      <c r="L71" s="15">
        <f>MAX(0,H71+I71+J71-K71)</f>
        <v/>
      </c>
    </row>
    <row r="72">
      <c r="A72" t="n">
        <v>52</v>
      </c>
      <c r="B72" s="15">
        <f>G71</f>
        <v/>
      </c>
      <c r="C72" s="15">
        <f>IF(B72&lt;=0.5,0,B72*$B$6/100)</f>
        <v/>
      </c>
      <c r="D72" s="15">
        <f>C72*$B$7/100</f>
        <v/>
      </c>
      <c r="E72" s="15">
        <f>IF(B72&lt;=0.5,0,MIN($B$8,B72+C72+D72))</f>
        <v/>
      </c>
      <c r="G72" s="15">
        <f>MAX(0,B72+C72+D72-E72)</f>
        <v/>
      </c>
      <c r="H72" s="15">
        <f>L71</f>
        <v/>
      </c>
      <c r="I72" s="15">
        <f>IF(H72&lt;=0.5,0,H72*$B$6/100)</f>
        <v/>
      </c>
      <c r="J72" s="15">
        <f>I72*$B$7/100</f>
        <v/>
      </c>
      <c r="K72" s="15">
        <f>IF(H72&lt;=0.5,0,MIN(MAX(H72*$B$9/100,$B$10),H72+I72+J72))</f>
        <v/>
      </c>
      <c r="L72" s="15">
        <f>MAX(0,H72+I72+J72-K72)</f>
        <v/>
      </c>
    </row>
    <row r="73">
      <c r="A73" t="n">
        <v>53</v>
      </c>
      <c r="B73" s="15">
        <f>G72</f>
        <v/>
      </c>
      <c r="C73" s="15">
        <f>IF(B73&lt;=0.5,0,B73*$B$6/100)</f>
        <v/>
      </c>
      <c r="D73" s="15">
        <f>C73*$B$7/100</f>
        <v/>
      </c>
      <c r="E73" s="15">
        <f>IF(B73&lt;=0.5,0,MIN($B$8,B73+C73+D73))</f>
        <v/>
      </c>
      <c r="G73" s="15">
        <f>MAX(0,B73+C73+D73-E73)</f>
        <v/>
      </c>
      <c r="H73" s="15">
        <f>L72</f>
        <v/>
      </c>
      <c r="I73" s="15">
        <f>IF(H73&lt;=0.5,0,H73*$B$6/100)</f>
        <v/>
      </c>
      <c r="J73" s="15">
        <f>I73*$B$7/100</f>
        <v/>
      </c>
      <c r="K73" s="15">
        <f>IF(H73&lt;=0.5,0,MIN(MAX(H73*$B$9/100,$B$10),H73+I73+J73))</f>
        <v/>
      </c>
      <c r="L73" s="15">
        <f>MAX(0,H73+I73+J73-K73)</f>
        <v/>
      </c>
    </row>
    <row r="74">
      <c r="A74" t="n">
        <v>54</v>
      </c>
      <c r="B74" s="15">
        <f>G73</f>
        <v/>
      </c>
      <c r="C74" s="15">
        <f>IF(B74&lt;=0.5,0,B74*$B$6/100)</f>
        <v/>
      </c>
      <c r="D74" s="15">
        <f>C74*$B$7/100</f>
        <v/>
      </c>
      <c r="E74" s="15">
        <f>IF(B74&lt;=0.5,0,MIN($B$8,B74+C74+D74))</f>
        <v/>
      </c>
      <c r="G74" s="15">
        <f>MAX(0,B74+C74+D74-E74)</f>
        <v/>
      </c>
      <c r="H74" s="15">
        <f>L73</f>
        <v/>
      </c>
      <c r="I74" s="15">
        <f>IF(H74&lt;=0.5,0,H74*$B$6/100)</f>
        <v/>
      </c>
      <c r="J74" s="15">
        <f>I74*$B$7/100</f>
        <v/>
      </c>
      <c r="K74" s="15">
        <f>IF(H74&lt;=0.5,0,MIN(MAX(H74*$B$9/100,$B$10),H74+I74+J74))</f>
        <v/>
      </c>
      <c r="L74" s="15">
        <f>MAX(0,H74+I74+J74-K74)</f>
        <v/>
      </c>
    </row>
    <row r="75">
      <c r="A75" t="n">
        <v>55</v>
      </c>
      <c r="B75" s="15">
        <f>G74</f>
        <v/>
      </c>
      <c r="C75" s="15">
        <f>IF(B75&lt;=0.5,0,B75*$B$6/100)</f>
        <v/>
      </c>
      <c r="D75" s="15">
        <f>C75*$B$7/100</f>
        <v/>
      </c>
      <c r="E75" s="15">
        <f>IF(B75&lt;=0.5,0,MIN($B$8,B75+C75+D75))</f>
        <v/>
      </c>
      <c r="G75" s="15">
        <f>MAX(0,B75+C75+D75-E75)</f>
        <v/>
      </c>
      <c r="H75" s="15">
        <f>L74</f>
        <v/>
      </c>
      <c r="I75" s="15">
        <f>IF(H75&lt;=0.5,0,H75*$B$6/100)</f>
        <v/>
      </c>
      <c r="J75" s="15">
        <f>I75*$B$7/100</f>
        <v/>
      </c>
      <c r="K75" s="15">
        <f>IF(H75&lt;=0.5,0,MIN(MAX(H75*$B$9/100,$B$10),H75+I75+J75))</f>
        <v/>
      </c>
      <c r="L75" s="15">
        <f>MAX(0,H75+I75+J75-K75)</f>
        <v/>
      </c>
    </row>
    <row r="76">
      <c r="A76" t="n">
        <v>56</v>
      </c>
      <c r="B76" s="15">
        <f>G75</f>
        <v/>
      </c>
      <c r="C76" s="15">
        <f>IF(B76&lt;=0.5,0,B76*$B$6/100)</f>
        <v/>
      </c>
      <c r="D76" s="15">
        <f>C76*$B$7/100</f>
        <v/>
      </c>
      <c r="E76" s="15">
        <f>IF(B76&lt;=0.5,0,MIN($B$8,B76+C76+D76))</f>
        <v/>
      </c>
      <c r="G76" s="15">
        <f>MAX(0,B76+C76+D76-E76)</f>
        <v/>
      </c>
      <c r="H76" s="15">
        <f>L75</f>
        <v/>
      </c>
      <c r="I76" s="15">
        <f>IF(H76&lt;=0.5,0,H76*$B$6/100)</f>
        <v/>
      </c>
      <c r="J76" s="15">
        <f>I76*$B$7/100</f>
        <v/>
      </c>
      <c r="K76" s="15">
        <f>IF(H76&lt;=0.5,0,MIN(MAX(H76*$B$9/100,$B$10),H76+I76+J76))</f>
        <v/>
      </c>
      <c r="L76" s="15">
        <f>MAX(0,H76+I76+J76-K76)</f>
        <v/>
      </c>
    </row>
    <row r="77">
      <c r="A77" t="n">
        <v>57</v>
      </c>
      <c r="B77" s="15">
        <f>G76</f>
        <v/>
      </c>
      <c r="C77" s="15">
        <f>IF(B77&lt;=0.5,0,B77*$B$6/100)</f>
        <v/>
      </c>
      <c r="D77" s="15">
        <f>C77*$B$7/100</f>
        <v/>
      </c>
      <c r="E77" s="15">
        <f>IF(B77&lt;=0.5,0,MIN($B$8,B77+C77+D77))</f>
        <v/>
      </c>
      <c r="G77" s="15">
        <f>MAX(0,B77+C77+D77-E77)</f>
        <v/>
      </c>
      <c r="H77" s="15">
        <f>L76</f>
        <v/>
      </c>
      <c r="I77" s="15">
        <f>IF(H77&lt;=0.5,0,H77*$B$6/100)</f>
        <v/>
      </c>
      <c r="J77" s="15">
        <f>I77*$B$7/100</f>
        <v/>
      </c>
      <c r="K77" s="15">
        <f>IF(H77&lt;=0.5,0,MIN(MAX(H77*$B$9/100,$B$10),H77+I77+J77))</f>
        <v/>
      </c>
      <c r="L77" s="15">
        <f>MAX(0,H77+I77+J77-K77)</f>
        <v/>
      </c>
    </row>
    <row r="78">
      <c r="A78" t="n">
        <v>58</v>
      </c>
      <c r="B78" s="15">
        <f>G77</f>
        <v/>
      </c>
      <c r="C78" s="15">
        <f>IF(B78&lt;=0.5,0,B78*$B$6/100)</f>
        <v/>
      </c>
      <c r="D78" s="15">
        <f>C78*$B$7/100</f>
        <v/>
      </c>
      <c r="E78" s="15">
        <f>IF(B78&lt;=0.5,0,MIN($B$8,B78+C78+D78))</f>
        <v/>
      </c>
      <c r="G78" s="15">
        <f>MAX(0,B78+C78+D78-E78)</f>
        <v/>
      </c>
      <c r="H78" s="15">
        <f>L77</f>
        <v/>
      </c>
      <c r="I78" s="15">
        <f>IF(H78&lt;=0.5,0,H78*$B$6/100)</f>
        <v/>
      </c>
      <c r="J78" s="15">
        <f>I78*$B$7/100</f>
        <v/>
      </c>
      <c r="K78" s="15">
        <f>IF(H78&lt;=0.5,0,MIN(MAX(H78*$B$9/100,$B$10),H78+I78+J78))</f>
        <v/>
      </c>
      <c r="L78" s="15">
        <f>MAX(0,H78+I78+J78-K78)</f>
        <v/>
      </c>
    </row>
    <row r="79">
      <c r="A79" t="n">
        <v>59</v>
      </c>
      <c r="B79" s="15">
        <f>G78</f>
        <v/>
      </c>
      <c r="C79" s="15">
        <f>IF(B79&lt;=0.5,0,B79*$B$6/100)</f>
        <v/>
      </c>
      <c r="D79" s="15">
        <f>C79*$B$7/100</f>
        <v/>
      </c>
      <c r="E79" s="15">
        <f>IF(B79&lt;=0.5,0,MIN($B$8,B79+C79+D79))</f>
        <v/>
      </c>
      <c r="G79" s="15">
        <f>MAX(0,B79+C79+D79-E79)</f>
        <v/>
      </c>
      <c r="H79" s="15">
        <f>L78</f>
        <v/>
      </c>
      <c r="I79" s="15">
        <f>IF(H79&lt;=0.5,0,H79*$B$6/100)</f>
        <v/>
      </c>
      <c r="J79" s="15">
        <f>I79*$B$7/100</f>
        <v/>
      </c>
      <c r="K79" s="15">
        <f>IF(H79&lt;=0.5,0,MIN(MAX(H79*$B$9/100,$B$10),H79+I79+J79))</f>
        <v/>
      </c>
      <c r="L79" s="15">
        <f>MAX(0,H79+I79+J79-K79)</f>
        <v/>
      </c>
    </row>
    <row r="80">
      <c r="A80" t="n">
        <v>60</v>
      </c>
      <c r="B80" s="15">
        <f>G79</f>
        <v/>
      </c>
      <c r="C80" s="15">
        <f>IF(B80&lt;=0.5,0,B80*$B$6/100)</f>
        <v/>
      </c>
      <c r="D80" s="15">
        <f>C80*$B$7/100</f>
        <v/>
      </c>
      <c r="E80" s="15">
        <f>IF(B80&lt;=0.5,0,MIN($B$8,B80+C80+D80))</f>
        <v/>
      </c>
      <c r="G80" s="15">
        <f>MAX(0,B80+C80+D80-E80)</f>
        <v/>
      </c>
      <c r="H80" s="15">
        <f>L79</f>
        <v/>
      </c>
      <c r="I80" s="15">
        <f>IF(H80&lt;=0.5,0,H80*$B$6/100)</f>
        <v/>
      </c>
      <c r="J80" s="15">
        <f>I80*$B$7/100</f>
        <v/>
      </c>
      <c r="K80" s="15">
        <f>IF(H80&lt;=0.5,0,MIN(MAX(H80*$B$9/100,$B$10),H80+I80+J80))</f>
        <v/>
      </c>
      <c r="L80" s="15">
        <f>MAX(0,H80+I80+J80-K80)</f>
        <v/>
      </c>
    </row>
    <row r="81">
      <c r="A81" t="n">
        <v>61</v>
      </c>
      <c r="B81" s="15">
        <f>G80</f>
        <v/>
      </c>
      <c r="C81" s="15">
        <f>IF(B81&lt;=0.5,0,B81*$B$6/100)</f>
        <v/>
      </c>
      <c r="D81" s="15">
        <f>C81*$B$7/100</f>
        <v/>
      </c>
      <c r="E81" s="15">
        <f>IF(B81&lt;=0.5,0,MIN($B$8,B81+C81+D81))</f>
        <v/>
      </c>
      <c r="G81" s="15">
        <f>MAX(0,B81+C81+D81-E81)</f>
        <v/>
      </c>
      <c r="H81" s="15">
        <f>L80</f>
        <v/>
      </c>
      <c r="I81" s="15">
        <f>IF(H81&lt;=0.5,0,H81*$B$6/100)</f>
        <v/>
      </c>
      <c r="J81" s="15">
        <f>I81*$B$7/100</f>
        <v/>
      </c>
      <c r="K81" s="15">
        <f>IF(H81&lt;=0.5,0,MIN(MAX(H81*$B$9/100,$B$10),H81+I81+J81))</f>
        <v/>
      </c>
      <c r="L81" s="15">
        <f>MAX(0,H81+I81+J81-K81)</f>
        <v/>
      </c>
    </row>
    <row r="82">
      <c r="A82" t="n">
        <v>62</v>
      </c>
      <c r="B82" s="15">
        <f>G81</f>
        <v/>
      </c>
      <c r="C82" s="15">
        <f>IF(B82&lt;=0.5,0,B82*$B$6/100)</f>
        <v/>
      </c>
      <c r="D82" s="15">
        <f>C82*$B$7/100</f>
        <v/>
      </c>
      <c r="E82" s="15">
        <f>IF(B82&lt;=0.5,0,MIN($B$8,B82+C82+D82))</f>
        <v/>
      </c>
      <c r="G82" s="15">
        <f>MAX(0,B82+C82+D82-E82)</f>
        <v/>
      </c>
      <c r="H82" s="15">
        <f>L81</f>
        <v/>
      </c>
      <c r="I82" s="15">
        <f>IF(H82&lt;=0.5,0,H82*$B$6/100)</f>
        <v/>
      </c>
      <c r="J82" s="15">
        <f>I82*$B$7/100</f>
        <v/>
      </c>
      <c r="K82" s="15">
        <f>IF(H82&lt;=0.5,0,MIN(MAX(H82*$B$9/100,$B$10),H82+I82+J82))</f>
        <v/>
      </c>
      <c r="L82" s="15">
        <f>MAX(0,H82+I82+J82-K82)</f>
        <v/>
      </c>
    </row>
    <row r="83">
      <c r="A83" t="n">
        <v>63</v>
      </c>
      <c r="B83" s="15">
        <f>G82</f>
        <v/>
      </c>
      <c r="C83" s="15">
        <f>IF(B83&lt;=0.5,0,B83*$B$6/100)</f>
        <v/>
      </c>
      <c r="D83" s="15">
        <f>C83*$B$7/100</f>
        <v/>
      </c>
      <c r="E83" s="15">
        <f>IF(B83&lt;=0.5,0,MIN($B$8,B83+C83+D83))</f>
        <v/>
      </c>
      <c r="G83" s="15">
        <f>MAX(0,B83+C83+D83-E83)</f>
        <v/>
      </c>
      <c r="H83" s="15">
        <f>L82</f>
        <v/>
      </c>
      <c r="I83" s="15">
        <f>IF(H83&lt;=0.5,0,H83*$B$6/100)</f>
        <v/>
      </c>
      <c r="J83" s="15">
        <f>I83*$B$7/100</f>
        <v/>
      </c>
      <c r="K83" s="15">
        <f>IF(H83&lt;=0.5,0,MIN(MAX(H83*$B$9/100,$B$10),H83+I83+J83))</f>
        <v/>
      </c>
      <c r="L83" s="15">
        <f>MAX(0,H83+I83+J83-K83)</f>
        <v/>
      </c>
    </row>
    <row r="84">
      <c r="A84" t="n">
        <v>64</v>
      </c>
      <c r="B84" s="15">
        <f>G83</f>
        <v/>
      </c>
      <c r="C84" s="15">
        <f>IF(B84&lt;=0.5,0,B84*$B$6/100)</f>
        <v/>
      </c>
      <c r="D84" s="15">
        <f>C84*$B$7/100</f>
        <v/>
      </c>
      <c r="E84" s="15">
        <f>IF(B84&lt;=0.5,0,MIN($B$8,B84+C84+D84))</f>
        <v/>
      </c>
      <c r="G84" s="15">
        <f>MAX(0,B84+C84+D84-E84)</f>
        <v/>
      </c>
      <c r="H84" s="15">
        <f>L83</f>
        <v/>
      </c>
      <c r="I84" s="15">
        <f>IF(H84&lt;=0.5,0,H84*$B$6/100)</f>
        <v/>
      </c>
      <c r="J84" s="15">
        <f>I84*$B$7/100</f>
        <v/>
      </c>
      <c r="K84" s="15">
        <f>IF(H84&lt;=0.5,0,MIN(MAX(H84*$B$9/100,$B$10),H84+I84+J84))</f>
        <v/>
      </c>
      <c r="L84" s="15">
        <f>MAX(0,H84+I84+J84-K84)</f>
        <v/>
      </c>
    </row>
    <row r="85">
      <c r="A85" t="n">
        <v>65</v>
      </c>
      <c r="B85" s="15">
        <f>G84</f>
        <v/>
      </c>
      <c r="C85" s="15">
        <f>IF(B85&lt;=0.5,0,B85*$B$6/100)</f>
        <v/>
      </c>
      <c r="D85" s="15">
        <f>C85*$B$7/100</f>
        <v/>
      </c>
      <c r="E85" s="15">
        <f>IF(B85&lt;=0.5,0,MIN($B$8,B85+C85+D85))</f>
        <v/>
      </c>
      <c r="G85" s="15">
        <f>MAX(0,B85+C85+D85-E85)</f>
        <v/>
      </c>
      <c r="H85" s="15">
        <f>L84</f>
        <v/>
      </c>
      <c r="I85" s="15">
        <f>IF(H85&lt;=0.5,0,H85*$B$6/100)</f>
        <v/>
      </c>
      <c r="J85" s="15">
        <f>I85*$B$7/100</f>
        <v/>
      </c>
      <c r="K85" s="15">
        <f>IF(H85&lt;=0.5,0,MIN(MAX(H85*$B$9/100,$B$10),H85+I85+J85))</f>
        <v/>
      </c>
      <c r="L85" s="15">
        <f>MAX(0,H85+I85+J85-K85)</f>
        <v/>
      </c>
    </row>
    <row r="86">
      <c r="A86" t="n">
        <v>66</v>
      </c>
      <c r="B86" s="15">
        <f>G85</f>
        <v/>
      </c>
      <c r="C86" s="15">
        <f>IF(B86&lt;=0.5,0,B86*$B$6/100)</f>
        <v/>
      </c>
      <c r="D86" s="15">
        <f>C86*$B$7/100</f>
        <v/>
      </c>
      <c r="E86" s="15">
        <f>IF(B86&lt;=0.5,0,MIN($B$8,B86+C86+D86))</f>
        <v/>
      </c>
      <c r="G86" s="15">
        <f>MAX(0,B86+C86+D86-E86)</f>
        <v/>
      </c>
      <c r="H86" s="15">
        <f>L85</f>
        <v/>
      </c>
      <c r="I86" s="15">
        <f>IF(H86&lt;=0.5,0,H86*$B$6/100)</f>
        <v/>
      </c>
      <c r="J86" s="15">
        <f>I86*$B$7/100</f>
        <v/>
      </c>
      <c r="K86" s="15">
        <f>IF(H86&lt;=0.5,0,MIN(MAX(H86*$B$9/100,$B$10),H86+I86+J86))</f>
        <v/>
      </c>
      <c r="L86" s="15">
        <f>MAX(0,H86+I86+J86-K86)</f>
        <v/>
      </c>
    </row>
    <row r="87">
      <c r="A87" t="n">
        <v>67</v>
      </c>
      <c r="B87" s="15">
        <f>G86</f>
        <v/>
      </c>
      <c r="C87" s="15">
        <f>IF(B87&lt;=0.5,0,B87*$B$6/100)</f>
        <v/>
      </c>
      <c r="D87" s="15">
        <f>C87*$B$7/100</f>
        <v/>
      </c>
      <c r="E87" s="15">
        <f>IF(B87&lt;=0.5,0,MIN($B$8,B87+C87+D87))</f>
        <v/>
      </c>
      <c r="G87" s="15">
        <f>MAX(0,B87+C87+D87-E87)</f>
        <v/>
      </c>
      <c r="H87" s="15">
        <f>L86</f>
        <v/>
      </c>
      <c r="I87" s="15">
        <f>IF(H87&lt;=0.5,0,H87*$B$6/100)</f>
        <v/>
      </c>
      <c r="J87" s="15">
        <f>I87*$B$7/100</f>
        <v/>
      </c>
      <c r="K87" s="15">
        <f>IF(H87&lt;=0.5,0,MIN(MAX(H87*$B$9/100,$B$10),H87+I87+J87))</f>
        <v/>
      </c>
      <c r="L87" s="15">
        <f>MAX(0,H87+I87+J87-K87)</f>
        <v/>
      </c>
    </row>
    <row r="88">
      <c r="A88" t="n">
        <v>68</v>
      </c>
      <c r="B88" s="15">
        <f>G87</f>
        <v/>
      </c>
      <c r="C88" s="15">
        <f>IF(B88&lt;=0.5,0,B88*$B$6/100)</f>
        <v/>
      </c>
      <c r="D88" s="15">
        <f>C88*$B$7/100</f>
        <v/>
      </c>
      <c r="E88" s="15">
        <f>IF(B88&lt;=0.5,0,MIN($B$8,B88+C88+D88))</f>
        <v/>
      </c>
      <c r="G88" s="15">
        <f>MAX(0,B88+C88+D88-E88)</f>
        <v/>
      </c>
      <c r="H88" s="15">
        <f>L87</f>
        <v/>
      </c>
      <c r="I88" s="15">
        <f>IF(H88&lt;=0.5,0,H88*$B$6/100)</f>
        <v/>
      </c>
      <c r="J88" s="15">
        <f>I88*$B$7/100</f>
        <v/>
      </c>
      <c r="K88" s="15">
        <f>IF(H88&lt;=0.5,0,MIN(MAX(H88*$B$9/100,$B$10),H88+I88+J88))</f>
        <v/>
      </c>
      <c r="L88" s="15">
        <f>MAX(0,H88+I88+J88-K88)</f>
        <v/>
      </c>
    </row>
    <row r="89">
      <c r="A89" t="n">
        <v>69</v>
      </c>
      <c r="B89" s="15">
        <f>G88</f>
        <v/>
      </c>
      <c r="C89" s="15">
        <f>IF(B89&lt;=0.5,0,B89*$B$6/100)</f>
        <v/>
      </c>
      <c r="D89" s="15">
        <f>C89*$B$7/100</f>
        <v/>
      </c>
      <c r="E89" s="15">
        <f>IF(B89&lt;=0.5,0,MIN($B$8,B89+C89+D89))</f>
        <v/>
      </c>
      <c r="G89" s="15">
        <f>MAX(0,B89+C89+D89-E89)</f>
        <v/>
      </c>
      <c r="H89" s="15">
        <f>L88</f>
        <v/>
      </c>
      <c r="I89" s="15">
        <f>IF(H89&lt;=0.5,0,H89*$B$6/100)</f>
        <v/>
      </c>
      <c r="J89" s="15">
        <f>I89*$B$7/100</f>
        <v/>
      </c>
      <c r="K89" s="15">
        <f>IF(H89&lt;=0.5,0,MIN(MAX(H89*$B$9/100,$B$10),H89+I89+J89))</f>
        <v/>
      </c>
      <c r="L89" s="15">
        <f>MAX(0,H89+I89+J89-K89)</f>
        <v/>
      </c>
    </row>
    <row r="90">
      <c r="A90" t="n">
        <v>70</v>
      </c>
      <c r="B90" s="15">
        <f>G89</f>
        <v/>
      </c>
      <c r="C90" s="15">
        <f>IF(B90&lt;=0.5,0,B90*$B$6/100)</f>
        <v/>
      </c>
      <c r="D90" s="15">
        <f>C90*$B$7/100</f>
        <v/>
      </c>
      <c r="E90" s="15">
        <f>IF(B90&lt;=0.5,0,MIN($B$8,B90+C90+D90))</f>
        <v/>
      </c>
      <c r="G90" s="15">
        <f>MAX(0,B90+C90+D90-E90)</f>
        <v/>
      </c>
      <c r="H90" s="15">
        <f>L89</f>
        <v/>
      </c>
      <c r="I90" s="15">
        <f>IF(H90&lt;=0.5,0,H90*$B$6/100)</f>
        <v/>
      </c>
      <c r="J90" s="15">
        <f>I90*$B$7/100</f>
        <v/>
      </c>
      <c r="K90" s="15">
        <f>IF(H90&lt;=0.5,0,MIN(MAX(H90*$B$9/100,$B$10),H90+I90+J90))</f>
        <v/>
      </c>
      <c r="L90" s="15">
        <f>MAX(0,H90+I90+J90-K90)</f>
        <v/>
      </c>
    </row>
    <row r="91">
      <c r="A91" t="n">
        <v>71</v>
      </c>
      <c r="B91" s="15">
        <f>G90</f>
        <v/>
      </c>
      <c r="C91" s="15">
        <f>IF(B91&lt;=0.5,0,B91*$B$6/100)</f>
        <v/>
      </c>
      <c r="D91" s="15">
        <f>C91*$B$7/100</f>
        <v/>
      </c>
      <c r="E91" s="15">
        <f>IF(B91&lt;=0.5,0,MIN($B$8,B91+C91+D91))</f>
        <v/>
      </c>
      <c r="G91" s="15">
        <f>MAX(0,B91+C91+D91-E91)</f>
        <v/>
      </c>
      <c r="H91" s="15">
        <f>L90</f>
        <v/>
      </c>
      <c r="I91" s="15">
        <f>IF(H91&lt;=0.5,0,H91*$B$6/100)</f>
        <v/>
      </c>
      <c r="J91" s="15">
        <f>I91*$B$7/100</f>
        <v/>
      </c>
      <c r="K91" s="15">
        <f>IF(H91&lt;=0.5,0,MIN(MAX(H91*$B$9/100,$B$10),H91+I91+J91))</f>
        <v/>
      </c>
      <c r="L91" s="15">
        <f>MAX(0,H91+I91+J91-K91)</f>
        <v/>
      </c>
    </row>
    <row r="92">
      <c r="A92" t="n">
        <v>72</v>
      </c>
      <c r="B92" s="15">
        <f>G91</f>
        <v/>
      </c>
      <c r="C92" s="15">
        <f>IF(B92&lt;=0.5,0,B92*$B$6/100)</f>
        <v/>
      </c>
      <c r="D92" s="15">
        <f>C92*$B$7/100</f>
        <v/>
      </c>
      <c r="E92" s="15">
        <f>IF(B92&lt;=0.5,0,MIN($B$8,B92+C92+D92))</f>
        <v/>
      </c>
      <c r="G92" s="15">
        <f>MAX(0,B92+C92+D92-E92)</f>
        <v/>
      </c>
      <c r="H92" s="15">
        <f>L91</f>
        <v/>
      </c>
      <c r="I92" s="15">
        <f>IF(H92&lt;=0.5,0,H92*$B$6/100)</f>
        <v/>
      </c>
      <c r="J92" s="15">
        <f>I92*$B$7/100</f>
        <v/>
      </c>
      <c r="K92" s="15">
        <f>IF(H92&lt;=0.5,0,MIN(MAX(H92*$B$9/100,$B$10),H92+I92+J92))</f>
        <v/>
      </c>
      <c r="L92" s="15">
        <f>MAX(0,H92+I92+J92-K92)</f>
        <v/>
      </c>
    </row>
    <row r="93">
      <c r="A93" t="n">
        <v>73</v>
      </c>
      <c r="B93" s="15">
        <f>G92</f>
        <v/>
      </c>
      <c r="C93" s="15">
        <f>IF(B93&lt;=0.5,0,B93*$B$6/100)</f>
        <v/>
      </c>
      <c r="D93" s="15">
        <f>C93*$B$7/100</f>
        <v/>
      </c>
      <c r="E93" s="15">
        <f>IF(B93&lt;=0.5,0,MIN($B$8,B93+C93+D93))</f>
        <v/>
      </c>
      <c r="G93" s="15">
        <f>MAX(0,B93+C93+D93-E93)</f>
        <v/>
      </c>
      <c r="H93" s="15">
        <f>L92</f>
        <v/>
      </c>
      <c r="I93" s="15">
        <f>IF(H93&lt;=0.5,0,H93*$B$6/100)</f>
        <v/>
      </c>
      <c r="J93" s="15">
        <f>I93*$B$7/100</f>
        <v/>
      </c>
      <c r="K93" s="15">
        <f>IF(H93&lt;=0.5,0,MIN(MAX(H93*$B$9/100,$B$10),H93+I93+J93))</f>
        <v/>
      </c>
      <c r="L93" s="15">
        <f>MAX(0,H93+I93+J93-K93)</f>
        <v/>
      </c>
    </row>
    <row r="94">
      <c r="A94" t="n">
        <v>74</v>
      </c>
      <c r="B94" s="15">
        <f>G93</f>
        <v/>
      </c>
      <c r="C94" s="15">
        <f>IF(B94&lt;=0.5,0,B94*$B$6/100)</f>
        <v/>
      </c>
      <c r="D94" s="15">
        <f>C94*$B$7/100</f>
        <v/>
      </c>
      <c r="E94" s="15">
        <f>IF(B94&lt;=0.5,0,MIN($B$8,B94+C94+D94))</f>
        <v/>
      </c>
      <c r="G94" s="15">
        <f>MAX(0,B94+C94+D94-E94)</f>
        <v/>
      </c>
      <c r="H94" s="15">
        <f>L93</f>
        <v/>
      </c>
      <c r="I94" s="15">
        <f>IF(H94&lt;=0.5,0,H94*$B$6/100)</f>
        <v/>
      </c>
      <c r="J94" s="15">
        <f>I94*$B$7/100</f>
        <v/>
      </c>
      <c r="K94" s="15">
        <f>IF(H94&lt;=0.5,0,MIN(MAX(H94*$B$9/100,$B$10),H94+I94+J94))</f>
        <v/>
      </c>
      <c r="L94" s="15">
        <f>MAX(0,H94+I94+J94-K94)</f>
        <v/>
      </c>
    </row>
    <row r="95">
      <c r="A95" t="n">
        <v>75</v>
      </c>
      <c r="B95" s="15">
        <f>G94</f>
        <v/>
      </c>
      <c r="C95" s="15">
        <f>IF(B95&lt;=0.5,0,B95*$B$6/100)</f>
        <v/>
      </c>
      <c r="D95" s="15">
        <f>C95*$B$7/100</f>
        <v/>
      </c>
      <c r="E95" s="15">
        <f>IF(B95&lt;=0.5,0,MIN($B$8,B95+C95+D95))</f>
        <v/>
      </c>
      <c r="G95" s="15">
        <f>MAX(0,B95+C95+D95-E95)</f>
        <v/>
      </c>
      <c r="H95" s="15">
        <f>L94</f>
        <v/>
      </c>
      <c r="I95" s="15">
        <f>IF(H95&lt;=0.5,0,H95*$B$6/100)</f>
        <v/>
      </c>
      <c r="J95" s="15">
        <f>I95*$B$7/100</f>
        <v/>
      </c>
      <c r="K95" s="15">
        <f>IF(H95&lt;=0.5,0,MIN(MAX(H95*$B$9/100,$B$10),H95+I95+J95))</f>
        <v/>
      </c>
      <c r="L95" s="15">
        <f>MAX(0,H95+I95+J95-K95)</f>
        <v/>
      </c>
    </row>
    <row r="96">
      <c r="A96" t="n">
        <v>76</v>
      </c>
      <c r="B96" s="15">
        <f>G95</f>
        <v/>
      </c>
      <c r="C96" s="15">
        <f>IF(B96&lt;=0.5,0,B96*$B$6/100)</f>
        <v/>
      </c>
      <c r="D96" s="15">
        <f>C96*$B$7/100</f>
        <v/>
      </c>
      <c r="E96" s="15">
        <f>IF(B96&lt;=0.5,0,MIN($B$8,B96+C96+D96))</f>
        <v/>
      </c>
      <c r="G96" s="15">
        <f>MAX(0,B96+C96+D96-E96)</f>
        <v/>
      </c>
      <c r="H96" s="15">
        <f>L95</f>
        <v/>
      </c>
      <c r="I96" s="15">
        <f>IF(H96&lt;=0.5,0,H96*$B$6/100)</f>
        <v/>
      </c>
      <c r="J96" s="15">
        <f>I96*$B$7/100</f>
        <v/>
      </c>
      <c r="K96" s="15">
        <f>IF(H96&lt;=0.5,0,MIN(MAX(H96*$B$9/100,$B$10),H96+I96+J96))</f>
        <v/>
      </c>
      <c r="L96" s="15">
        <f>MAX(0,H96+I96+J96-K96)</f>
        <v/>
      </c>
    </row>
    <row r="97">
      <c r="A97" t="n">
        <v>77</v>
      </c>
      <c r="B97" s="15">
        <f>G96</f>
        <v/>
      </c>
      <c r="C97" s="15">
        <f>IF(B97&lt;=0.5,0,B97*$B$6/100)</f>
        <v/>
      </c>
      <c r="D97" s="15">
        <f>C97*$B$7/100</f>
        <v/>
      </c>
      <c r="E97" s="15">
        <f>IF(B97&lt;=0.5,0,MIN($B$8,B97+C97+D97))</f>
        <v/>
      </c>
      <c r="G97" s="15">
        <f>MAX(0,B97+C97+D97-E97)</f>
        <v/>
      </c>
      <c r="H97" s="15">
        <f>L96</f>
        <v/>
      </c>
      <c r="I97" s="15">
        <f>IF(H97&lt;=0.5,0,H97*$B$6/100)</f>
        <v/>
      </c>
      <c r="J97" s="15">
        <f>I97*$B$7/100</f>
        <v/>
      </c>
      <c r="K97" s="15">
        <f>IF(H97&lt;=0.5,0,MIN(MAX(H97*$B$9/100,$B$10),H97+I97+J97))</f>
        <v/>
      </c>
      <c r="L97" s="15">
        <f>MAX(0,H97+I97+J97-K97)</f>
        <v/>
      </c>
    </row>
    <row r="98">
      <c r="A98" t="n">
        <v>78</v>
      </c>
      <c r="B98" s="15">
        <f>G97</f>
        <v/>
      </c>
      <c r="C98" s="15">
        <f>IF(B98&lt;=0.5,0,B98*$B$6/100)</f>
        <v/>
      </c>
      <c r="D98" s="15">
        <f>C98*$B$7/100</f>
        <v/>
      </c>
      <c r="E98" s="15">
        <f>IF(B98&lt;=0.5,0,MIN($B$8,B98+C98+D98))</f>
        <v/>
      </c>
      <c r="G98" s="15">
        <f>MAX(0,B98+C98+D98-E98)</f>
        <v/>
      </c>
      <c r="H98" s="15">
        <f>L97</f>
        <v/>
      </c>
      <c r="I98" s="15">
        <f>IF(H98&lt;=0.5,0,H98*$B$6/100)</f>
        <v/>
      </c>
      <c r="J98" s="15">
        <f>I98*$B$7/100</f>
        <v/>
      </c>
      <c r="K98" s="15">
        <f>IF(H98&lt;=0.5,0,MIN(MAX(H98*$B$9/100,$B$10),H98+I98+J98))</f>
        <v/>
      </c>
      <c r="L98" s="15">
        <f>MAX(0,H98+I98+J98-K98)</f>
        <v/>
      </c>
    </row>
    <row r="99">
      <c r="A99" t="n">
        <v>79</v>
      </c>
      <c r="B99" s="15">
        <f>G98</f>
        <v/>
      </c>
      <c r="C99" s="15">
        <f>IF(B99&lt;=0.5,0,B99*$B$6/100)</f>
        <v/>
      </c>
      <c r="D99" s="15">
        <f>C99*$B$7/100</f>
        <v/>
      </c>
      <c r="E99" s="15">
        <f>IF(B99&lt;=0.5,0,MIN($B$8,B99+C99+D99))</f>
        <v/>
      </c>
      <c r="G99" s="15">
        <f>MAX(0,B99+C99+D99-E99)</f>
        <v/>
      </c>
      <c r="H99" s="15">
        <f>L98</f>
        <v/>
      </c>
      <c r="I99" s="15">
        <f>IF(H99&lt;=0.5,0,H99*$B$6/100)</f>
        <v/>
      </c>
      <c r="J99" s="15">
        <f>I99*$B$7/100</f>
        <v/>
      </c>
      <c r="K99" s="15">
        <f>IF(H99&lt;=0.5,0,MIN(MAX(H99*$B$9/100,$B$10),H99+I99+J99))</f>
        <v/>
      </c>
      <c r="L99" s="15">
        <f>MAX(0,H99+I99+J99-K99)</f>
        <v/>
      </c>
    </row>
    <row r="100">
      <c r="A100" t="n">
        <v>80</v>
      </c>
      <c r="B100" s="15">
        <f>G99</f>
        <v/>
      </c>
      <c r="C100" s="15">
        <f>IF(B100&lt;=0.5,0,B100*$B$6/100)</f>
        <v/>
      </c>
      <c r="D100" s="15">
        <f>C100*$B$7/100</f>
        <v/>
      </c>
      <c r="E100" s="15">
        <f>IF(B100&lt;=0.5,0,MIN($B$8,B100+C100+D100))</f>
        <v/>
      </c>
      <c r="G100" s="15">
        <f>MAX(0,B100+C100+D100-E100)</f>
        <v/>
      </c>
      <c r="H100" s="15">
        <f>L99</f>
        <v/>
      </c>
      <c r="I100" s="15">
        <f>IF(H100&lt;=0.5,0,H100*$B$6/100)</f>
        <v/>
      </c>
      <c r="J100" s="15">
        <f>I100*$B$7/100</f>
        <v/>
      </c>
      <c r="K100" s="15">
        <f>IF(H100&lt;=0.5,0,MIN(MAX(H100*$B$9/100,$B$10),H100+I100+J100))</f>
        <v/>
      </c>
      <c r="L100" s="15">
        <f>MAX(0,H100+I100+J100-K100)</f>
        <v/>
      </c>
    </row>
    <row r="101">
      <c r="A101" t="n">
        <v>81</v>
      </c>
      <c r="B101" s="15">
        <f>G100</f>
        <v/>
      </c>
      <c r="C101" s="15">
        <f>IF(B101&lt;=0.5,0,B101*$B$6/100)</f>
        <v/>
      </c>
      <c r="D101" s="15">
        <f>C101*$B$7/100</f>
        <v/>
      </c>
      <c r="E101" s="15">
        <f>IF(B101&lt;=0.5,0,MIN($B$8,B101+C101+D101))</f>
        <v/>
      </c>
      <c r="G101" s="15">
        <f>MAX(0,B101+C101+D101-E101)</f>
        <v/>
      </c>
      <c r="H101" s="15">
        <f>L100</f>
        <v/>
      </c>
      <c r="I101" s="15">
        <f>IF(H101&lt;=0.5,0,H101*$B$6/100)</f>
        <v/>
      </c>
      <c r="J101" s="15">
        <f>I101*$B$7/100</f>
        <v/>
      </c>
      <c r="K101" s="15">
        <f>IF(H101&lt;=0.5,0,MIN(MAX(H101*$B$9/100,$B$10),H101+I101+J101))</f>
        <v/>
      </c>
      <c r="L101" s="15">
        <f>MAX(0,H101+I101+J101-K101)</f>
        <v/>
      </c>
    </row>
    <row r="102">
      <c r="A102" t="n">
        <v>82</v>
      </c>
      <c r="B102" s="15">
        <f>G101</f>
        <v/>
      </c>
      <c r="C102" s="15">
        <f>IF(B102&lt;=0.5,0,B102*$B$6/100)</f>
        <v/>
      </c>
      <c r="D102" s="15">
        <f>C102*$B$7/100</f>
        <v/>
      </c>
      <c r="E102" s="15">
        <f>IF(B102&lt;=0.5,0,MIN($B$8,B102+C102+D102))</f>
        <v/>
      </c>
      <c r="G102" s="15">
        <f>MAX(0,B102+C102+D102-E102)</f>
        <v/>
      </c>
      <c r="H102" s="15">
        <f>L101</f>
        <v/>
      </c>
      <c r="I102" s="15">
        <f>IF(H102&lt;=0.5,0,H102*$B$6/100)</f>
        <v/>
      </c>
      <c r="J102" s="15">
        <f>I102*$B$7/100</f>
        <v/>
      </c>
      <c r="K102" s="15">
        <f>IF(H102&lt;=0.5,0,MIN(MAX(H102*$B$9/100,$B$10),H102+I102+J102))</f>
        <v/>
      </c>
      <c r="L102" s="15">
        <f>MAX(0,H102+I102+J102-K102)</f>
        <v/>
      </c>
    </row>
    <row r="103">
      <c r="A103" t="n">
        <v>83</v>
      </c>
      <c r="B103" s="15">
        <f>G102</f>
        <v/>
      </c>
      <c r="C103" s="15">
        <f>IF(B103&lt;=0.5,0,B103*$B$6/100)</f>
        <v/>
      </c>
      <c r="D103" s="15">
        <f>C103*$B$7/100</f>
        <v/>
      </c>
      <c r="E103" s="15">
        <f>IF(B103&lt;=0.5,0,MIN($B$8,B103+C103+D103))</f>
        <v/>
      </c>
      <c r="G103" s="15">
        <f>MAX(0,B103+C103+D103-E103)</f>
        <v/>
      </c>
      <c r="H103" s="15">
        <f>L102</f>
        <v/>
      </c>
      <c r="I103" s="15">
        <f>IF(H103&lt;=0.5,0,H103*$B$6/100)</f>
        <v/>
      </c>
      <c r="J103" s="15">
        <f>I103*$B$7/100</f>
        <v/>
      </c>
      <c r="K103" s="15">
        <f>IF(H103&lt;=0.5,0,MIN(MAX(H103*$B$9/100,$B$10),H103+I103+J103))</f>
        <v/>
      </c>
      <c r="L103" s="15">
        <f>MAX(0,H103+I103+J103-K103)</f>
        <v/>
      </c>
    </row>
    <row r="104">
      <c r="A104" t="n">
        <v>84</v>
      </c>
      <c r="B104" s="15">
        <f>G103</f>
        <v/>
      </c>
      <c r="C104" s="15">
        <f>IF(B104&lt;=0.5,0,B104*$B$6/100)</f>
        <v/>
      </c>
      <c r="D104" s="15">
        <f>C104*$B$7/100</f>
        <v/>
      </c>
      <c r="E104" s="15">
        <f>IF(B104&lt;=0.5,0,MIN($B$8,B104+C104+D104))</f>
        <v/>
      </c>
      <c r="G104" s="15">
        <f>MAX(0,B104+C104+D104-E104)</f>
        <v/>
      </c>
      <c r="H104" s="15">
        <f>L103</f>
        <v/>
      </c>
      <c r="I104" s="15">
        <f>IF(H104&lt;=0.5,0,H104*$B$6/100)</f>
        <v/>
      </c>
      <c r="J104" s="15">
        <f>I104*$B$7/100</f>
        <v/>
      </c>
      <c r="K104" s="15">
        <f>IF(H104&lt;=0.5,0,MIN(MAX(H104*$B$9/100,$B$10),H104+I104+J104))</f>
        <v/>
      </c>
      <c r="L104" s="15">
        <f>MAX(0,H104+I104+J104-K104)</f>
        <v/>
      </c>
    </row>
    <row r="105">
      <c r="A105" t="n">
        <v>85</v>
      </c>
      <c r="B105" s="15">
        <f>G104</f>
        <v/>
      </c>
      <c r="C105" s="15">
        <f>IF(B105&lt;=0.5,0,B105*$B$6/100)</f>
        <v/>
      </c>
      <c r="D105" s="15">
        <f>C105*$B$7/100</f>
        <v/>
      </c>
      <c r="E105" s="15">
        <f>IF(B105&lt;=0.5,0,MIN($B$8,B105+C105+D105))</f>
        <v/>
      </c>
      <c r="G105" s="15">
        <f>MAX(0,B105+C105+D105-E105)</f>
        <v/>
      </c>
      <c r="H105" s="15">
        <f>L104</f>
        <v/>
      </c>
      <c r="I105" s="15">
        <f>IF(H105&lt;=0.5,0,H105*$B$6/100)</f>
        <v/>
      </c>
      <c r="J105" s="15">
        <f>I105*$B$7/100</f>
        <v/>
      </c>
      <c r="K105" s="15">
        <f>IF(H105&lt;=0.5,0,MIN(MAX(H105*$B$9/100,$B$10),H105+I105+J105))</f>
        <v/>
      </c>
      <c r="L105" s="15">
        <f>MAX(0,H105+I105+J105-K105)</f>
        <v/>
      </c>
    </row>
    <row r="106">
      <c r="A106" t="n">
        <v>86</v>
      </c>
      <c r="B106" s="15">
        <f>G105</f>
        <v/>
      </c>
      <c r="C106" s="15">
        <f>IF(B106&lt;=0.5,0,B106*$B$6/100)</f>
        <v/>
      </c>
      <c r="D106" s="15">
        <f>C106*$B$7/100</f>
        <v/>
      </c>
      <c r="E106" s="15">
        <f>IF(B106&lt;=0.5,0,MIN($B$8,B106+C106+D106))</f>
        <v/>
      </c>
      <c r="G106" s="15">
        <f>MAX(0,B106+C106+D106-E106)</f>
        <v/>
      </c>
      <c r="H106" s="15">
        <f>L105</f>
        <v/>
      </c>
      <c r="I106" s="15">
        <f>IF(H106&lt;=0.5,0,H106*$B$6/100)</f>
        <v/>
      </c>
      <c r="J106" s="15">
        <f>I106*$B$7/100</f>
        <v/>
      </c>
      <c r="K106" s="15">
        <f>IF(H106&lt;=0.5,0,MIN(MAX(H106*$B$9/100,$B$10),H106+I106+J106))</f>
        <v/>
      </c>
      <c r="L106" s="15">
        <f>MAX(0,H106+I106+J106-K106)</f>
        <v/>
      </c>
    </row>
    <row r="107">
      <c r="A107" t="n">
        <v>87</v>
      </c>
      <c r="B107" s="15">
        <f>G106</f>
        <v/>
      </c>
      <c r="C107" s="15">
        <f>IF(B107&lt;=0.5,0,B107*$B$6/100)</f>
        <v/>
      </c>
      <c r="D107" s="15">
        <f>C107*$B$7/100</f>
        <v/>
      </c>
      <c r="E107" s="15">
        <f>IF(B107&lt;=0.5,0,MIN($B$8,B107+C107+D107))</f>
        <v/>
      </c>
      <c r="G107" s="15">
        <f>MAX(0,B107+C107+D107-E107)</f>
        <v/>
      </c>
      <c r="H107" s="15">
        <f>L106</f>
        <v/>
      </c>
      <c r="I107" s="15">
        <f>IF(H107&lt;=0.5,0,H107*$B$6/100)</f>
        <v/>
      </c>
      <c r="J107" s="15">
        <f>I107*$B$7/100</f>
        <v/>
      </c>
      <c r="K107" s="15">
        <f>IF(H107&lt;=0.5,0,MIN(MAX(H107*$B$9/100,$B$10),H107+I107+J107))</f>
        <v/>
      </c>
      <c r="L107" s="15">
        <f>MAX(0,H107+I107+J107-K107)</f>
        <v/>
      </c>
    </row>
    <row r="108">
      <c r="A108" t="n">
        <v>88</v>
      </c>
      <c r="B108" s="15">
        <f>G107</f>
        <v/>
      </c>
      <c r="C108" s="15">
        <f>IF(B108&lt;=0.5,0,B108*$B$6/100)</f>
        <v/>
      </c>
      <c r="D108" s="15">
        <f>C108*$B$7/100</f>
        <v/>
      </c>
      <c r="E108" s="15">
        <f>IF(B108&lt;=0.5,0,MIN($B$8,B108+C108+D108))</f>
        <v/>
      </c>
      <c r="G108" s="15">
        <f>MAX(0,B108+C108+D108-E108)</f>
        <v/>
      </c>
      <c r="H108" s="15">
        <f>L107</f>
        <v/>
      </c>
      <c r="I108" s="15">
        <f>IF(H108&lt;=0.5,0,H108*$B$6/100)</f>
        <v/>
      </c>
      <c r="J108" s="15">
        <f>I108*$B$7/100</f>
        <v/>
      </c>
      <c r="K108" s="15">
        <f>IF(H108&lt;=0.5,0,MIN(MAX(H108*$B$9/100,$B$10),H108+I108+J108))</f>
        <v/>
      </c>
      <c r="L108" s="15">
        <f>MAX(0,H108+I108+J108-K108)</f>
        <v/>
      </c>
    </row>
    <row r="109">
      <c r="A109" t="n">
        <v>89</v>
      </c>
      <c r="B109" s="15">
        <f>G108</f>
        <v/>
      </c>
      <c r="C109" s="15">
        <f>IF(B109&lt;=0.5,0,B109*$B$6/100)</f>
        <v/>
      </c>
      <c r="D109" s="15">
        <f>C109*$B$7/100</f>
        <v/>
      </c>
      <c r="E109" s="15">
        <f>IF(B109&lt;=0.5,0,MIN($B$8,B109+C109+D109))</f>
        <v/>
      </c>
      <c r="G109" s="15">
        <f>MAX(0,B109+C109+D109-E109)</f>
        <v/>
      </c>
      <c r="H109" s="15">
        <f>L108</f>
        <v/>
      </c>
      <c r="I109" s="15">
        <f>IF(H109&lt;=0.5,0,H109*$B$6/100)</f>
        <v/>
      </c>
      <c r="J109" s="15">
        <f>I109*$B$7/100</f>
        <v/>
      </c>
      <c r="K109" s="15">
        <f>IF(H109&lt;=0.5,0,MIN(MAX(H109*$B$9/100,$B$10),H109+I109+J109))</f>
        <v/>
      </c>
      <c r="L109" s="15">
        <f>MAX(0,H109+I109+J109-K109)</f>
        <v/>
      </c>
    </row>
    <row r="110">
      <c r="A110" t="n">
        <v>90</v>
      </c>
      <c r="B110" s="15">
        <f>G109</f>
        <v/>
      </c>
      <c r="C110" s="15">
        <f>IF(B110&lt;=0.5,0,B110*$B$6/100)</f>
        <v/>
      </c>
      <c r="D110" s="15">
        <f>C110*$B$7/100</f>
        <v/>
      </c>
      <c r="E110" s="15">
        <f>IF(B110&lt;=0.5,0,MIN($B$8,B110+C110+D110))</f>
        <v/>
      </c>
      <c r="G110" s="15">
        <f>MAX(0,B110+C110+D110-E110)</f>
        <v/>
      </c>
      <c r="H110" s="15">
        <f>L109</f>
        <v/>
      </c>
      <c r="I110" s="15">
        <f>IF(H110&lt;=0.5,0,H110*$B$6/100)</f>
        <v/>
      </c>
      <c r="J110" s="15">
        <f>I110*$B$7/100</f>
        <v/>
      </c>
      <c r="K110" s="15">
        <f>IF(H110&lt;=0.5,0,MIN(MAX(H110*$B$9/100,$B$10),H110+I110+J110))</f>
        <v/>
      </c>
      <c r="L110" s="15">
        <f>MAX(0,H110+I110+J110-K110)</f>
        <v/>
      </c>
    </row>
    <row r="111">
      <c r="A111" t="n">
        <v>91</v>
      </c>
      <c r="B111" s="15">
        <f>G110</f>
        <v/>
      </c>
      <c r="C111" s="15">
        <f>IF(B111&lt;=0.5,0,B111*$B$6/100)</f>
        <v/>
      </c>
      <c r="D111" s="15">
        <f>C111*$B$7/100</f>
        <v/>
      </c>
      <c r="E111" s="15">
        <f>IF(B111&lt;=0.5,0,MIN($B$8,B111+C111+D111))</f>
        <v/>
      </c>
      <c r="G111" s="15">
        <f>MAX(0,B111+C111+D111-E111)</f>
        <v/>
      </c>
      <c r="H111" s="15">
        <f>L110</f>
        <v/>
      </c>
      <c r="I111" s="15">
        <f>IF(H111&lt;=0.5,0,H111*$B$6/100)</f>
        <v/>
      </c>
      <c r="J111" s="15">
        <f>I111*$B$7/100</f>
        <v/>
      </c>
      <c r="K111" s="15">
        <f>IF(H111&lt;=0.5,0,MIN(MAX(H111*$B$9/100,$B$10),H111+I111+J111))</f>
        <v/>
      </c>
      <c r="L111" s="15">
        <f>MAX(0,H111+I111+J111-K111)</f>
        <v/>
      </c>
    </row>
    <row r="112">
      <c r="A112" t="n">
        <v>92</v>
      </c>
      <c r="B112" s="15">
        <f>G111</f>
        <v/>
      </c>
      <c r="C112" s="15">
        <f>IF(B112&lt;=0.5,0,B112*$B$6/100)</f>
        <v/>
      </c>
      <c r="D112" s="15">
        <f>C112*$B$7/100</f>
        <v/>
      </c>
      <c r="E112" s="15">
        <f>IF(B112&lt;=0.5,0,MIN($B$8,B112+C112+D112))</f>
        <v/>
      </c>
      <c r="G112" s="15">
        <f>MAX(0,B112+C112+D112-E112)</f>
        <v/>
      </c>
      <c r="H112" s="15">
        <f>L111</f>
        <v/>
      </c>
      <c r="I112" s="15">
        <f>IF(H112&lt;=0.5,0,H112*$B$6/100)</f>
        <v/>
      </c>
      <c r="J112" s="15">
        <f>I112*$B$7/100</f>
        <v/>
      </c>
      <c r="K112" s="15">
        <f>IF(H112&lt;=0.5,0,MIN(MAX(H112*$B$9/100,$B$10),H112+I112+J112))</f>
        <v/>
      </c>
      <c r="L112" s="15">
        <f>MAX(0,H112+I112+J112-K112)</f>
        <v/>
      </c>
    </row>
    <row r="113">
      <c r="A113" t="n">
        <v>93</v>
      </c>
      <c r="B113" s="15">
        <f>G112</f>
        <v/>
      </c>
      <c r="C113" s="15">
        <f>IF(B113&lt;=0.5,0,B113*$B$6/100)</f>
        <v/>
      </c>
      <c r="D113" s="15">
        <f>C113*$B$7/100</f>
        <v/>
      </c>
      <c r="E113" s="15">
        <f>IF(B113&lt;=0.5,0,MIN($B$8,B113+C113+D113))</f>
        <v/>
      </c>
      <c r="G113" s="15">
        <f>MAX(0,B113+C113+D113-E113)</f>
        <v/>
      </c>
      <c r="H113" s="15">
        <f>L112</f>
        <v/>
      </c>
      <c r="I113" s="15">
        <f>IF(H113&lt;=0.5,0,H113*$B$6/100)</f>
        <v/>
      </c>
      <c r="J113" s="15">
        <f>I113*$B$7/100</f>
        <v/>
      </c>
      <c r="K113" s="15">
        <f>IF(H113&lt;=0.5,0,MIN(MAX(H113*$B$9/100,$B$10),H113+I113+J113))</f>
        <v/>
      </c>
      <c r="L113" s="15">
        <f>MAX(0,H113+I113+J113-K113)</f>
        <v/>
      </c>
    </row>
    <row r="114">
      <c r="A114" t="n">
        <v>94</v>
      </c>
      <c r="B114" s="15">
        <f>G113</f>
        <v/>
      </c>
      <c r="C114" s="15">
        <f>IF(B114&lt;=0.5,0,B114*$B$6/100)</f>
        <v/>
      </c>
      <c r="D114" s="15">
        <f>C114*$B$7/100</f>
        <v/>
      </c>
      <c r="E114" s="15">
        <f>IF(B114&lt;=0.5,0,MIN($B$8,B114+C114+D114))</f>
        <v/>
      </c>
      <c r="G114" s="15">
        <f>MAX(0,B114+C114+D114-E114)</f>
        <v/>
      </c>
      <c r="H114" s="15">
        <f>L113</f>
        <v/>
      </c>
      <c r="I114" s="15">
        <f>IF(H114&lt;=0.5,0,H114*$B$6/100)</f>
        <v/>
      </c>
      <c r="J114" s="15">
        <f>I114*$B$7/100</f>
        <v/>
      </c>
      <c r="K114" s="15">
        <f>IF(H114&lt;=0.5,0,MIN(MAX(H114*$B$9/100,$B$10),H114+I114+J114))</f>
        <v/>
      </c>
      <c r="L114" s="15">
        <f>MAX(0,H114+I114+J114-K114)</f>
        <v/>
      </c>
    </row>
    <row r="115">
      <c r="A115" t="n">
        <v>95</v>
      </c>
      <c r="B115" s="15">
        <f>G114</f>
        <v/>
      </c>
      <c r="C115" s="15">
        <f>IF(B115&lt;=0.5,0,B115*$B$6/100)</f>
        <v/>
      </c>
      <c r="D115" s="15">
        <f>C115*$B$7/100</f>
        <v/>
      </c>
      <c r="E115" s="15">
        <f>IF(B115&lt;=0.5,0,MIN($B$8,B115+C115+D115))</f>
        <v/>
      </c>
      <c r="G115" s="15">
        <f>MAX(0,B115+C115+D115-E115)</f>
        <v/>
      </c>
      <c r="H115" s="15">
        <f>L114</f>
        <v/>
      </c>
      <c r="I115" s="15">
        <f>IF(H115&lt;=0.5,0,H115*$B$6/100)</f>
        <v/>
      </c>
      <c r="J115" s="15">
        <f>I115*$B$7/100</f>
        <v/>
      </c>
      <c r="K115" s="15">
        <f>IF(H115&lt;=0.5,0,MIN(MAX(H115*$B$9/100,$B$10),H115+I115+J115))</f>
        <v/>
      </c>
      <c r="L115" s="15">
        <f>MAX(0,H115+I115+J115-K115)</f>
        <v/>
      </c>
    </row>
    <row r="116">
      <c r="A116" t="n">
        <v>96</v>
      </c>
      <c r="B116" s="15">
        <f>G115</f>
        <v/>
      </c>
      <c r="C116" s="15">
        <f>IF(B116&lt;=0.5,0,B116*$B$6/100)</f>
        <v/>
      </c>
      <c r="D116" s="15">
        <f>C116*$B$7/100</f>
        <v/>
      </c>
      <c r="E116" s="15">
        <f>IF(B116&lt;=0.5,0,MIN($B$8,B116+C116+D116))</f>
        <v/>
      </c>
      <c r="G116" s="15">
        <f>MAX(0,B116+C116+D116-E116)</f>
        <v/>
      </c>
      <c r="H116" s="15">
        <f>L115</f>
        <v/>
      </c>
      <c r="I116" s="15">
        <f>IF(H116&lt;=0.5,0,H116*$B$6/100)</f>
        <v/>
      </c>
      <c r="J116" s="15">
        <f>I116*$B$7/100</f>
        <v/>
      </c>
      <c r="K116" s="15">
        <f>IF(H116&lt;=0.5,0,MIN(MAX(H116*$B$9/100,$B$10),H116+I116+J116))</f>
        <v/>
      </c>
      <c r="L116" s="15">
        <f>MAX(0,H116+I116+J116-K116)</f>
        <v/>
      </c>
    </row>
    <row r="117">
      <c r="A117" t="n">
        <v>97</v>
      </c>
      <c r="B117" s="15">
        <f>G116</f>
        <v/>
      </c>
      <c r="C117" s="15">
        <f>IF(B117&lt;=0.5,0,B117*$B$6/100)</f>
        <v/>
      </c>
      <c r="D117" s="15">
        <f>C117*$B$7/100</f>
        <v/>
      </c>
      <c r="E117" s="15">
        <f>IF(B117&lt;=0.5,0,MIN($B$8,B117+C117+D117))</f>
        <v/>
      </c>
      <c r="G117" s="15">
        <f>MAX(0,B117+C117+D117-E117)</f>
        <v/>
      </c>
      <c r="H117" s="15">
        <f>L116</f>
        <v/>
      </c>
      <c r="I117" s="15">
        <f>IF(H117&lt;=0.5,0,H117*$B$6/100)</f>
        <v/>
      </c>
      <c r="J117" s="15">
        <f>I117*$B$7/100</f>
        <v/>
      </c>
      <c r="K117" s="15">
        <f>IF(H117&lt;=0.5,0,MIN(MAX(H117*$B$9/100,$B$10),H117+I117+J117))</f>
        <v/>
      </c>
      <c r="L117" s="15">
        <f>MAX(0,H117+I117+J117-K117)</f>
        <v/>
      </c>
    </row>
    <row r="118">
      <c r="A118" t="n">
        <v>98</v>
      </c>
      <c r="B118" s="15">
        <f>G117</f>
        <v/>
      </c>
      <c r="C118" s="15">
        <f>IF(B118&lt;=0.5,0,B118*$B$6/100)</f>
        <v/>
      </c>
      <c r="D118" s="15">
        <f>C118*$B$7/100</f>
        <v/>
      </c>
      <c r="E118" s="15">
        <f>IF(B118&lt;=0.5,0,MIN($B$8,B118+C118+D118))</f>
        <v/>
      </c>
      <c r="G118" s="15">
        <f>MAX(0,B118+C118+D118-E118)</f>
        <v/>
      </c>
      <c r="H118" s="15">
        <f>L117</f>
        <v/>
      </c>
      <c r="I118" s="15">
        <f>IF(H118&lt;=0.5,0,H118*$B$6/100)</f>
        <v/>
      </c>
      <c r="J118" s="15">
        <f>I118*$B$7/100</f>
        <v/>
      </c>
      <c r="K118" s="15">
        <f>IF(H118&lt;=0.5,0,MIN(MAX(H118*$B$9/100,$B$10),H118+I118+J118))</f>
        <v/>
      </c>
      <c r="L118" s="15">
        <f>MAX(0,H118+I118+J118-K118)</f>
        <v/>
      </c>
    </row>
    <row r="119">
      <c r="A119" t="n">
        <v>99</v>
      </c>
      <c r="B119" s="15">
        <f>G118</f>
        <v/>
      </c>
      <c r="C119" s="15">
        <f>IF(B119&lt;=0.5,0,B119*$B$6/100)</f>
        <v/>
      </c>
      <c r="D119" s="15">
        <f>C119*$B$7/100</f>
        <v/>
      </c>
      <c r="E119" s="15">
        <f>IF(B119&lt;=0.5,0,MIN($B$8,B119+C119+D119))</f>
        <v/>
      </c>
      <c r="G119" s="15">
        <f>MAX(0,B119+C119+D119-E119)</f>
        <v/>
      </c>
      <c r="H119" s="15">
        <f>L118</f>
        <v/>
      </c>
      <c r="I119" s="15">
        <f>IF(H119&lt;=0.5,0,H119*$B$6/100)</f>
        <v/>
      </c>
      <c r="J119" s="15">
        <f>I119*$B$7/100</f>
        <v/>
      </c>
      <c r="K119" s="15">
        <f>IF(H119&lt;=0.5,0,MIN(MAX(H119*$B$9/100,$B$10),H119+I119+J119))</f>
        <v/>
      </c>
      <c r="L119" s="15">
        <f>MAX(0,H119+I119+J119-K119)</f>
        <v/>
      </c>
    </row>
    <row r="120">
      <c r="A120" t="n">
        <v>100</v>
      </c>
      <c r="B120" s="15">
        <f>G119</f>
        <v/>
      </c>
      <c r="C120" s="15">
        <f>IF(B120&lt;=0.5,0,B120*$B$6/100)</f>
        <v/>
      </c>
      <c r="D120" s="15">
        <f>C120*$B$7/100</f>
        <v/>
      </c>
      <c r="E120" s="15">
        <f>IF(B120&lt;=0.5,0,MIN($B$8,B120+C120+D120))</f>
        <v/>
      </c>
      <c r="G120" s="15">
        <f>MAX(0,B120+C120+D120-E120)</f>
        <v/>
      </c>
      <c r="H120" s="15">
        <f>L119</f>
        <v/>
      </c>
      <c r="I120" s="15">
        <f>IF(H120&lt;=0.5,0,H120*$B$6/100)</f>
        <v/>
      </c>
      <c r="J120" s="15">
        <f>I120*$B$7/100</f>
        <v/>
      </c>
      <c r="K120" s="15">
        <f>IF(H120&lt;=0.5,0,MIN(MAX(H120*$B$9/100,$B$10),H120+I120+J120))</f>
        <v/>
      </c>
      <c r="L120" s="15">
        <f>MAX(0,H120+I120+J120-K120)</f>
        <v/>
      </c>
    </row>
    <row r="121">
      <c r="A121" t="n">
        <v>101</v>
      </c>
      <c r="B121" s="15">
        <f>G120</f>
        <v/>
      </c>
      <c r="C121" s="15">
        <f>IF(B121&lt;=0.5,0,B121*$B$6/100)</f>
        <v/>
      </c>
      <c r="D121" s="15">
        <f>C121*$B$7/100</f>
        <v/>
      </c>
      <c r="E121" s="15">
        <f>IF(B121&lt;=0.5,0,MIN($B$8,B121+C121+D121))</f>
        <v/>
      </c>
      <c r="G121" s="15">
        <f>MAX(0,B121+C121+D121-E121)</f>
        <v/>
      </c>
      <c r="H121" s="15">
        <f>L120</f>
        <v/>
      </c>
      <c r="I121" s="15">
        <f>IF(H121&lt;=0.5,0,H121*$B$6/100)</f>
        <v/>
      </c>
      <c r="J121" s="15">
        <f>I121*$B$7/100</f>
        <v/>
      </c>
      <c r="K121" s="15">
        <f>IF(H121&lt;=0.5,0,MIN(MAX(H121*$B$9/100,$B$10),H121+I121+J121))</f>
        <v/>
      </c>
      <c r="L121" s="15">
        <f>MAX(0,H121+I121+J121-K121)</f>
        <v/>
      </c>
    </row>
    <row r="122">
      <c r="A122" t="n">
        <v>102</v>
      </c>
      <c r="B122" s="15">
        <f>G121</f>
        <v/>
      </c>
      <c r="C122" s="15">
        <f>IF(B122&lt;=0.5,0,B122*$B$6/100)</f>
        <v/>
      </c>
      <c r="D122" s="15">
        <f>C122*$B$7/100</f>
        <v/>
      </c>
      <c r="E122" s="15">
        <f>IF(B122&lt;=0.5,0,MIN($B$8,B122+C122+D122))</f>
        <v/>
      </c>
      <c r="G122" s="15">
        <f>MAX(0,B122+C122+D122-E122)</f>
        <v/>
      </c>
      <c r="H122" s="15">
        <f>L121</f>
        <v/>
      </c>
      <c r="I122" s="15">
        <f>IF(H122&lt;=0.5,0,H122*$B$6/100)</f>
        <v/>
      </c>
      <c r="J122" s="15">
        <f>I122*$B$7/100</f>
        <v/>
      </c>
      <c r="K122" s="15">
        <f>IF(H122&lt;=0.5,0,MIN(MAX(H122*$B$9/100,$B$10),H122+I122+J122))</f>
        <v/>
      </c>
      <c r="L122" s="15">
        <f>MAX(0,H122+I122+J122-K122)</f>
        <v/>
      </c>
    </row>
    <row r="123">
      <c r="A123" t="n">
        <v>103</v>
      </c>
      <c r="B123" s="15">
        <f>G122</f>
        <v/>
      </c>
      <c r="C123" s="15">
        <f>IF(B123&lt;=0.5,0,B123*$B$6/100)</f>
        <v/>
      </c>
      <c r="D123" s="15">
        <f>C123*$B$7/100</f>
        <v/>
      </c>
      <c r="E123" s="15">
        <f>IF(B123&lt;=0.5,0,MIN($B$8,B123+C123+D123))</f>
        <v/>
      </c>
      <c r="G123" s="15">
        <f>MAX(0,B123+C123+D123-E123)</f>
        <v/>
      </c>
      <c r="H123" s="15">
        <f>L122</f>
        <v/>
      </c>
      <c r="I123" s="15">
        <f>IF(H123&lt;=0.5,0,H123*$B$6/100)</f>
        <v/>
      </c>
      <c r="J123" s="15">
        <f>I123*$B$7/100</f>
        <v/>
      </c>
      <c r="K123" s="15">
        <f>IF(H123&lt;=0.5,0,MIN(MAX(H123*$B$9/100,$B$10),H123+I123+J123))</f>
        <v/>
      </c>
      <c r="L123" s="15">
        <f>MAX(0,H123+I123+J123-K123)</f>
        <v/>
      </c>
    </row>
    <row r="124">
      <c r="A124" t="n">
        <v>104</v>
      </c>
      <c r="B124" s="15">
        <f>G123</f>
        <v/>
      </c>
      <c r="C124" s="15">
        <f>IF(B124&lt;=0.5,0,B124*$B$6/100)</f>
        <v/>
      </c>
      <c r="D124" s="15">
        <f>C124*$B$7/100</f>
        <v/>
      </c>
      <c r="E124" s="15">
        <f>IF(B124&lt;=0.5,0,MIN($B$8,B124+C124+D124))</f>
        <v/>
      </c>
      <c r="G124" s="15">
        <f>MAX(0,B124+C124+D124-E124)</f>
        <v/>
      </c>
      <c r="H124" s="15">
        <f>L123</f>
        <v/>
      </c>
      <c r="I124" s="15">
        <f>IF(H124&lt;=0.5,0,H124*$B$6/100)</f>
        <v/>
      </c>
      <c r="J124" s="15">
        <f>I124*$B$7/100</f>
        <v/>
      </c>
      <c r="K124" s="15">
        <f>IF(H124&lt;=0.5,0,MIN(MAX(H124*$B$9/100,$B$10),H124+I124+J124))</f>
        <v/>
      </c>
      <c r="L124" s="15">
        <f>MAX(0,H124+I124+J124-K124)</f>
        <v/>
      </c>
    </row>
    <row r="125">
      <c r="A125" t="n">
        <v>105</v>
      </c>
      <c r="B125" s="15">
        <f>G124</f>
        <v/>
      </c>
      <c r="C125" s="15">
        <f>IF(B125&lt;=0.5,0,B125*$B$6/100)</f>
        <v/>
      </c>
      <c r="D125" s="15">
        <f>C125*$B$7/100</f>
        <v/>
      </c>
      <c r="E125" s="15">
        <f>IF(B125&lt;=0.5,0,MIN($B$8,B125+C125+D125))</f>
        <v/>
      </c>
      <c r="G125" s="15">
        <f>MAX(0,B125+C125+D125-E125)</f>
        <v/>
      </c>
      <c r="H125" s="15">
        <f>L124</f>
        <v/>
      </c>
      <c r="I125" s="15">
        <f>IF(H125&lt;=0.5,0,H125*$B$6/100)</f>
        <v/>
      </c>
      <c r="J125" s="15">
        <f>I125*$B$7/100</f>
        <v/>
      </c>
      <c r="K125" s="15">
        <f>IF(H125&lt;=0.5,0,MIN(MAX(H125*$B$9/100,$B$10),H125+I125+J125))</f>
        <v/>
      </c>
      <c r="L125" s="15">
        <f>MAX(0,H125+I125+J125-K125)</f>
        <v/>
      </c>
    </row>
    <row r="126">
      <c r="A126" t="n">
        <v>106</v>
      </c>
      <c r="B126" s="15">
        <f>G125</f>
        <v/>
      </c>
      <c r="C126" s="15">
        <f>IF(B126&lt;=0.5,0,B126*$B$6/100)</f>
        <v/>
      </c>
      <c r="D126" s="15">
        <f>C126*$B$7/100</f>
        <v/>
      </c>
      <c r="E126" s="15">
        <f>IF(B126&lt;=0.5,0,MIN($B$8,B126+C126+D126))</f>
        <v/>
      </c>
      <c r="G126" s="15">
        <f>MAX(0,B126+C126+D126-E126)</f>
        <v/>
      </c>
      <c r="H126" s="15">
        <f>L125</f>
        <v/>
      </c>
      <c r="I126" s="15">
        <f>IF(H126&lt;=0.5,0,H126*$B$6/100)</f>
        <v/>
      </c>
      <c r="J126" s="15">
        <f>I126*$B$7/100</f>
        <v/>
      </c>
      <c r="K126" s="15">
        <f>IF(H126&lt;=0.5,0,MIN(MAX(H126*$B$9/100,$B$10),H126+I126+J126))</f>
        <v/>
      </c>
      <c r="L126" s="15">
        <f>MAX(0,H126+I126+J126-K126)</f>
        <v/>
      </c>
    </row>
    <row r="127">
      <c r="A127" t="n">
        <v>107</v>
      </c>
      <c r="B127" s="15">
        <f>G126</f>
        <v/>
      </c>
      <c r="C127" s="15">
        <f>IF(B127&lt;=0.5,0,B127*$B$6/100)</f>
        <v/>
      </c>
      <c r="D127" s="15">
        <f>C127*$B$7/100</f>
        <v/>
      </c>
      <c r="E127" s="15">
        <f>IF(B127&lt;=0.5,0,MIN($B$8,B127+C127+D127))</f>
        <v/>
      </c>
      <c r="G127" s="15">
        <f>MAX(0,B127+C127+D127-E127)</f>
        <v/>
      </c>
      <c r="H127" s="15">
        <f>L126</f>
        <v/>
      </c>
      <c r="I127" s="15">
        <f>IF(H127&lt;=0.5,0,H127*$B$6/100)</f>
        <v/>
      </c>
      <c r="J127" s="15">
        <f>I127*$B$7/100</f>
        <v/>
      </c>
      <c r="K127" s="15">
        <f>IF(H127&lt;=0.5,0,MIN(MAX(H127*$B$9/100,$B$10),H127+I127+J127))</f>
        <v/>
      </c>
      <c r="L127" s="15">
        <f>MAX(0,H127+I127+J127-K127)</f>
        <v/>
      </c>
    </row>
    <row r="128">
      <c r="A128" t="n">
        <v>108</v>
      </c>
      <c r="B128" s="15">
        <f>G127</f>
        <v/>
      </c>
      <c r="C128" s="15">
        <f>IF(B128&lt;=0.5,0,B128*$B$6/100)</f>
        <v/>
      </c>
      <c r="D128" s="15">
        <f>C128*$B$7/100</f>
        <v/>
      </c>
      <c r="E128" s="15">
        <f>IF(B128&lt;=0.5,0,MIN($B$8,B128+C128+D128))</f>
        <v/>
      </c>
      <c r="G128" s="15">
        <f>MAX(0,B128+C128+D128-E128)</f>
        <v/>
      </c>
      <c r="H128" s="15">
        <f>L127</f>
        <v/>
      </c>
      <c r="I128" s="15">
        <f>IF(H128&lt;=0.5,0,H128*$B$6/100)</f>
        <v/>
      </c>
      <c r="J128" s="15">
        <f>I128*$B$7/100</f>
        <v/>
      </c>
      <c r="K128" s="15">
        <f>IF(H128&lt;=0.5,0,MIN(MAX(H128*$B$9/100,$B$10),H128+I128+J128))</f>
        <v/>
      </c>
      <c r="L128" s="15">
        <f>MAX(0,H128+I128+J128-K128)</f>
        <v/>
      </c>
    </row>
    <row r="129">
      <c r="A129" t="n">
        <v>109</v>
      </c>
      <c r="B129" s="15">
        <f>G128</f>
        <v/>
      </c>
      <c r="C129" s="15">
        <f>IF(B129&lt;=0.5,0,B129*$B$6/100)</f>
        <v/>
      </c>
      <c r="D129" s="15">
        <f>C129*$B$7/100</f>
        <v/>
      </c>
      <c r="E129" s="15">
        <f>IF(B129&lt;=0.5,0,MIN($B$8,B129+C129+D129))</f>
        <v/>
      </c>
      <c r="G129" s="15">
        <f>MAX(0,B129+C129+D129-E129)</f>
        <v/>
      </c>
      <c r="H129" s="15">
        <f>L128</f>
        <v/>
      </c>
      <c r="I129" s="15">
        <f>IF(H129&lt;=0.5,0,H129*$B$6/100)</f>
        <v/>
      </c>
      <c r="J129" s="15">
        <f>I129*$B$7/100</f>
        <v/>
      </c>
      <c r="K129" s="15">
        <f>IF(H129&lt;=0.5,0,MIN(MAX(H129*$B$9/100,$B$10),H129+I129+J129))</f>
        <v/>
      </c>
      <c r="L129" s="15">
        <f>MAX(0,H129+I129+J129-K129)</f>
        <v/>
      </c>
    </row>
    <row r="130">
      <c r="A130" t="n">
        <v>110</v>
      </c>
      <c r="B130" s="15">
        <f>G129</f>
        <v/>
      </c>
      <c r="C130" s="15">
        <f>IF(B130&lt;=0.5,0,B130*$B$6/100)</f>
        <v/>
      </c>
      <c r="D130" s="15">
        <f>C130*$B$7/100</f>
        <v/>
      </c>
      <c r="E130" s="15">
        <f>IF(B130&lt;=0.5,0,MIN($B$8,B130+C130+D130))</f>
        <v/>
      </c>
      <c r="G130" s="15">
        <f>MAX(0,B130+C130+D130-E130)</f>
        <v/>
      </c>
      <c r="H130" s="15">
        <f>L129</f>
        <v/>
      </c>
      <c r="I130" s="15">
        <f>IF(H130&lt;=0.5,0,H130*$B$6/100)</f>
        <v/>
      </c>
      <c r="J130" s="15">
        <f>I130*$B$7/100</f>
        <v/>
      </c>
      <c r="K130" s="15">
        <f>IF(H130&lt;=0.5,0,MIN(MAX(H130*$B$9/100,$B$10),H130+I130+J130))</f>
        <v/>
      </c>
      <c r="L130" s="15">
        <f>MAX(0,H130+I130+J130-K130)</f>
        <v/>
      </c>
    </row>
    <row r="131">
      <c r="A131" t="n">
        <v>111</v>
      </c>
      <c r="B131" s="15">
        <f>G130</f>
        <v/>
      </c>
      <c r="C131" s="15">
        <f>IF(B131&lt;=0.5,0,B131*$B$6/100)</f>
        <v/>
      </c>
      <c r="D131" s="15">
        <f>C131*$B$7/100</f>
        <v/>
      </c>
      <c r="E131" s="15">
        <f>IF(B131&lt;=0.5,0,MIN($B$8,B131+C131+D131))</f>
        <v/>
      </c>
      <c r="G131" s="15">
        <f>MAX(0,B131+C131+D131-E131)</f>
        <v/>
      </c>
      <c r="H131" s="15">
        <f>L130</f>
        <v/>
      </c>
      <c r="I131" s="15">
        <f>IF(H131&lt;=0.5,0,H131*$B$6/100)</f>
        <v/>
      </c>
      <c r="J131" s="15">
        <f>I131*$B$7/100</f>
        <v/>
      </c>
      <c r="K131" s="15">
        <f>IF(H131&lt;=0.5,0,MIN(MAX(H131*$B$9/100,$B$10),H131+I131+J131))</f>
        <v/>
      </c>
      <c r="L131" s="15">
        <f>MAX(0,H131+I131+J131-K131)</f>
        <v/>
      </c>
    </row>
    <row r="132">
      <c r="A132" t="n">
        <v>112</v>
      </c>
      <c r="B132" s="15">
        <f>G131</f>
        <v/>
      </c>
      <c r="C132" s="15">
        <f>IF(B132&lt;=0.5,0,B132*$B$6/100)</f>
        <v/>
      </c>
      <c r="D132" s="15">
        <f>C132*$B$7/100</f>
        <v/>
      </c>
      <c r="E132" s="15">
        <f>IF(B132&lt;=0.5,0,MIN($B$8,B132+C132+D132))</f>
        <v/>
      </c>
      <c r="G132" s="15">
        <f>MAX(0,B132+C132+D132-E132)</f>
        <v/>
      </c>
      <c r="H132" s="15">
        <f>L131</f>
        <v/>
      </c>
      <c r="I132" s="15">
        <f>IF(H132&lt;=0.5,0,H132*$B$6/100)</f>
        <v/>
      </c>
      <c r="J132" s="15">
        <f>I132*$B$7/100</f>
        <v/>
      </c>
      <c r="K132" s="15">
        <f>IF(H132&lt;=0.5,0,MIN(MAX(H132*$B$9/100,$B$10),H132+I132+J132))</f>
        <v/>
      </c>
      <c r="L132" s="15">
        <f>MAX(0,H132+I132+J132-K132)</f>
        <v/>
      </c>
    </row>
    <row r="133">
      <c r="A133" t="n">
        <v>113</v>
      </c>
      <c r="B133" s="15">
        <f>G132</f>
        <v/>
      </c>
      <c r="C133" s="15">
        <f>IF(B133&lt;=0.5,0,B133*$B$6/100)</f>
        <v/>
      </c>
      <c r="D133" s="15">
        <f>C133*$B$7/100</f>
        <v/>
      </c>
      <c r="E133" s="15">
        <f>IF(B133&lt;=0.5,0,MIN($B$8,B133+C133+D133))</f>
        <v/>
      </c>
      <c r="G133" s="15">
        <f>MAX(0,B133+C133+D133-E133)</f>
        <v/>
      </c>
      <c r="H133" s="15">
        <f>L132</f>
        <v/>
      </c>
      <c r="I133" s="15">
        <f>IF(H133&lt;=0.5,0,H133*$B$6/100)</f>
        <v/>
      </c>
      <c r="J133" s="15">
        <f>I133*$B$7/100</f>
        <v/>
      </c>
      <c r="K133" s="15">
        <f>IF(H133&lt;=0.5,0,MIN(MAX(H133*$B$9/100,$B$10),H133+I133+J133))</f>
        <v/>
      </c>
      <c r="L133" s="15">
        <f>MAX(0,H133+I133+J133-K133)</f>
        <v/>
      </c>
    </row>
    <row r="134">
      <c r="A134" t="n">
        <v>114</v>
      </c>
      <c r="B134" s="15">
        <f>G133</f>
        <v/>
      </c>
      <c r="C134" s="15">
        <f>IF(B134&lt;=0.5,0,B134*$B$6/100)</f>
        <v/>
      </c>
      <c r="D134" s="15">
        <f>C134*$B$7/100</f>
        <v/>
      </c>
      <c r="E134" s="15">
        <f>IF(B134&lt;=0.5,0,MIN($B$8,B134+C134+D134))</f>
        <v/>
      </c>
      <c r="G134" s="15">
        <f>MAX(0,B134+C134+D134-E134)</f>
        <v/>
      </c>
      <c r="H134" s="15">
        <f>L133</f>
        <v/>
      </c>
      <c r="I134" s="15">
        <f>IF(H134&lt;=0.5,0,H134*$B$6/100)</f>
        <v/>
      </c>
      <c r="J134" s="15">
        <f>I134*$B$7/100</f>
        <v/>
      </c>
      <c r="K134" s="15">
        <f>IF(H134&lt;=0.5,0,MIN(MAX(H134*$B$9/100,$B$10),H134+I134+J134))</f>
        <v/>
      </c>
      <c r="L134" s="15">
        <f>MAX(0,H134+I134+J134-K134)</f>
        <v/>
      </c>
    </row>
    <row r="135">
      <c r="A135" t="n">
        <v>115</v>
      </c>
      <c r="B135" s="15">
        <f>G134</f>
        <v/>
      </c>
      <c r="C135" s="15">
        <f>IF(B135&lt;=0.5,0,B135*$B$6/100)</f>
        <v/>
      </c>
      <c r="D135" s="15">
        <f>C135*$B$7/100</f>
        <v/>
      </c>
      <c r="E135" s="15">
        <f>IF(B135&lt;=0.5,0,MIN($B$8,B135+C135+D135))</f>
        <v/>
      </c>
      <c r="G135" s="15">
        <f>MAX(0,B135+C135+D135-E135)</f>
        <v/>
      </c>
      <c r="H135" s="15">
        <f>L134</f>
        <v/>
      </c>
      <c r="I135" s="15">
        <f>IF(H135&lt;=0.5,0,H135*$B$6/100)</f>
        <v/>
      </c>
      <c r="J135" s="15">
        <f>I135*$B$7/100</f>
        <v/>
      </c>
      <c r="K135" s="15">
        <f>IF(H135&lt;=0.5,0,MIN(MAX(H135*$B$9/100,$B$10),H135+I135+J135))</f>
        <v/>
      </c>
      <c r="L135" s="15">
        <f>MAX(0,H135+I135+J135-K135)</f>
        <v/>
      </c>
    </row>
    <row r="136">
      <c r="A136" t="n">
        <v>116</v>
      </c>
      <c r="B136" s="15">
        <f>G135</f>
        <v/>
      </c>
      <c r="C136" s="15">
        <f>IF(B136&lt;=0.5,0,B136*$B$6/100)</f>
        <v/>
      </c>
      <c r="D136" s="15">
        <f>C136*$B$7/100</f>
        <v/>
      </c>
      <c r="E136" s="15">
        <f>IF(B136&lt;=0.5,0,MIN($B$8,B136+C136+D136))</f>
        <v/>
      </c>
      <c r="G136" s="15">
        <f>MAX(0,B136+C136+D136-E136)</f>
        <v/>
      </c>
      <c r="H136" s="15">
        <f>L135</f>
        <v/>
      </c>
      <c r="I136" s="15">
        <f>IF(H136&lt;=0.5,0,H136*$B$6/100)</f>
        <v/>
      </c>
      <c r="J136" s="15">
        <f>I136*$B$7/100</f>
        <v/>
      </c>
      <c r="K136" s="15">
        <f>IF(H136&lt;=0.5,0,MIN(MAX(H136*$B$9/100,$B$10),H136+I136+J136))</f>
        <v/>
      </c>
      <c r="L136" s="15">
        <f>MAX(0,H136+I136+J136-K136)</f>
        <v/>
      </c>
    </row>
    <row r="137">
      <c r="A137" t="n">
        <v>117</v>
      </c>
      <c r="B137" s="15">
        <f>G136</f>
        <v/>
      </c>
      <c r="C137" s="15">
        <f>IF(B137&lt;=0.5,0,B137*$B$6/100)</f>
        <v/>
      </c>
      <c r="D137" s="15">
        <f>C137*$B$7/100</f>
        <v/>
      </c>
      <c r="E137" s="15">
        <f>IF(B137&lt;=0.5,0,MIN($B$8,B137+C137+D137))</f>
        <v/>
      </c>
      <c r="G137" s="15">
        <f>MAX(0,B137+C137+D137-E137)</f>
        <v/>
      </c>
      <c r="H137" s="15">
        <f>L136</f>
        <v/>
      </c>
      <c r="I137" s="15">
        <f>IF(H137&lt;=0.5,0,H137*$B$6/100)</f>
        <v/>
      </c>
      <c r="J137" s="15">
        <f>I137*$B$7/100</f>
        <v/>
      </c>
      <c r="K137" s="15">
        <f>IF(H137&lt;=0.5,0,MIN(MAX(H137*$B$9/100,$B$10),H137+I137+J137))</f>
        <v/>
      </c>
      <c r="L137" s="15">
        <f>MAX(0,H137+I137+J137-K137)</f>
        <v/>
      </c>
    </row>
    <row r="138">
      <c r="A138" t="n">
        <v>118</v>
      </c>
      <c r="B138" s="15">
        <f>G137</f>
        <v/>
      </c>
      <c r="C138" s="15">
        <f>IF(B138&lt;=0.5,0,B138*$B$6/100)</f>
        <v/>
      </c>
      <c r="D138" s="15">
        <f>C138*$B$7/100</f>
        <v/>
      </c>
      <c r="E138" s="15">
        <f>IF(B138&lt;=0.5,0,MIN($B$8,B138+C138+D138))</f>
        <v/>
      </c>
      <c r="G138" s="15">
        <f>MAX(0,B138+C138+D138-E138)</f>
        <v/>
      </c>
      <c r="H138" s="15">
        <f>L137</f>
        <v/>
      </c>
      <c r="I138" s="15">
        <f>IF(H138&lt;=0.5,0,H138*$B$6/100)</f>
        <v/>
      </c>
      <c r="J138" s="15">
        <f>I138*$B$7/100</f>
        <v/>
      </c>
      <c r="K138" s="15">
        <f>IF(H138&lt;=0.5,0,MIN(MAX(H138*$B$9/100,$B$10),H138+I138+J138))</f>
        <v/>
      </c>
      <c r="L138" s="15">
        <f>MAX(0,H138+I138+J138-K138)</f>
        <v/>
      </c>
    </row>
    <row r="139">
      <c r="A139" t="n">
        <v>119</v>
      </c>
      <c r="B139" s="15">
        <f>G138</f>
        <v/>
      </c>
      <c r="C139" s="15">
        <f>IF(B139&lt;=0.5,0,B139*$B$6/100)</f>
        <v/>
      </c>
      <c r="D139" s="15">
        <f>C139*$B$7/100</f>
        <v/>
      </c>
      <c r="E139" s="15">
        <f>IF(B139&lt;=0.5,0,MIN($B$8,B139+C139+D139))</f>
        <v/>
      </c>
      <c r="G139" s="15">
        <f>MAX(0,B139+C139+D139-E139)</f>
        <v/>
      </c>
      <c r="H139" s="15">
        <f>L138</f>
        <v/>
      </c>
      <c r="I139" s="15">
        <f>IF(H139&lt;=0.5,0,H139*$B$6/100)</f>
        <v/>
      </c>
      <c r="J139" s="15">
        <f>I139*$B$7/100</f>
        <v/>
      </c>
      <c r="K139" s="15">
        <f>IF(H139&lt;=0.5,0,MIN(MAX(H139*$B$9/100,$B$10),H139+I139+J139))</f>
        <v/>
      </c>
      <c r="L139" s="15">
        <f>MAX(0,H139+I139+J139-K139)</f>
        <v/>
      </c>
    </row>
    <row r="140">
      <c r="A140" t="n">
        <v>120</v>
      </c>
      <c r="B140" s="15">
        <f>G139</f>
        <v/>
      </c>
      <c r="C140" s="15">
        <f>IF(B140&lt;=0.5,0,B140*$B$6/100)</f>
        <v/>
      </c>
      <c r="D140" s="15">
        <f>C140*$B$7/100</f>
        <v/>
      </c>
      <c r="E140" s="15">
        <f>IF(B140&lt;=0.5,0,MIN($B$8,B140+C140+D140))</f>
        <v/>
      </c>
      <c r="G140" s="15">
        <f>MAX(0,B140+C140+D140-E140)</f>
        <v/>
      </c>
      <c r="H140" s="15">
        <f>L139</f>
        <v/>
      </c>
      <c r="I140" s="15">
        <f>IF(H140&lt;=0.5,0,H140*$B$6/100)</f>
        <v/>
      </c>
      <c r="J140" s="15">
        <f>I140*$B$7/100</f>
        <v/>
      </c>
      <c r="K140" s="15">
        <f>IF(H140&lt;=0.5,0,MIN(MAX(H140*$B$9/100,$B$10),H140+I140+J140))</f>
        <v/>
      </c>
      <c r="L140" s="15">
        <f>MAX(0,H140+I140+J140-K140)</f>
        <v/>
      </c>
    </row>
    <row r="141">
      <c r="A141" t="n">
        <v>121</v>
      </c>
      <c r="B141" s="15">
        <f>G140</f>
        <v/>
      </c>
      <c r="C141" s="15">
        <f>IF(B141&lt;=0.5,0,B141*$B$6/100)</f>
        <v/>
      </c>
      <c r="D141" s="15">
        <f>C141*$B$7/100</f>
        <v/>
      </c>
      <c r="E141" s="15">
        <f>IF(B141&lt;=0.5,0,MIN($B$8,B141+C141+D141))</f>
        <v/>
      </c>
      <c r="G141" s="15">
        <f>MAX(0,B141+C141+D141-E141)</f>
        <v/>
      </c>
      <c r="H141" s="15">
        <f>L140</f>
        <v/>
      </c>
      <c r="I141" s="15">
        <f>IF(H141&lt;=0.5,0,H141*$B$6/100)</f>
        <v/>
      </c>
      <c r="J141" s="15">
        <f>I141*$B$7/100</f>
        <v/>
      </c>
      <c r="K141" s="15">
        <f>IF(H141&lt;=0.5,0,MIN(MAX(H141*$B$9/100,$B$10),H141+I141+J141))</f>
        <v/>
      </c>
      <c r="L141" s="15">
        <f>MAX(0,H141+I141+J141-K141)</f>
        <v/>
      </c>
    </row>
    <row r="142">
      <c r="A142" t="n">
        <v>122</v>
      </c>
      <c r="B142" s="15">
        <f>G141</f>
        <v/>
      </c>
      <c r="C142" s="15">
        <f>IF(B142&lt;=0.5,0,B142*$B$6/100)</f>
        <v/>
      </c>
      <c r="D142" s="15">
        <f>C142*$B$7/100</f>
        <v/>
      </c>
      <c r="E142" s="15">
        <f>IF(B142&lt;=0.5,0,MIN($B$8,B142+C142+D142))</f>
        <v/>
      </c>
      <c r="G142" s="15">
        <f>MAX(0,B142+C142+D142-E142)</f>
        <v/>
      </c>
      <c r="H142" s="15">
        <f>L141</f>
        <v/>
      </c>
      <c r="I142" s="15">
        <f>IF(H142&lt;=0.5,0,H142*$B$6/100)</f>
        <v/>
      </c>
      <c r="J142" s="15">
        <f>I142*$B$7/100</f>
        <v/>
      </c>
      <c r="K142" s="15">
        <f>IF(H142&lt;=0.5,0,MIN(MAX(H142*$B$9/100,$B$10),H142+I142+J142))</f>
        <v/>
      </c>
      <c r="L142" s="15">
        <f>MAX(0,H142+I142+J142-K142)</f>
        <v/>
      </c>
    </row>
    <row r="143">
      <c r="A143" t="n">
        <v>123</v>
      </c>
      <c r="B143" s="15">
        <f>G142</f>
        <v/>
      </c>
      <c r="C143" s="15">
        <f>IF(B143&lt;=0.5,0,B143*$B$6/100)</f>
        <v/>
      </c>
      <c r="D143" s="15">
        <f>C143*$B$7/100</f>
        <v/>
      </c>
      <c r="E143" s="15">
        <f>IF(B143&lt;=0.5,0,MIN($B$8,B143+C143+D143))</f>
        <v/>
      </c>
      <c r="G143" s="15">
        <f>MAX(0,B143+C143+D143-E143)</f>
        <v/>
      </c>
      <c r="H143" s="15">
        <f>L142</f>
        <v/>
      </c>
      <c r="I143" s="15">
        <f>IF(H143&lt;=0.5,0,H143*$B$6/100)</f>
        <v/>
      </c>
      <c r="J143" s="15">
        <f>I143*$B$7/100</f>
        <v/>
      </c>
      <c r="K143" s="15">
        <f>IF(H143&lt;=0.5,0,MIN(MAX(H143*$B$9/100,$B$10),H143+I143+J143))</f>
        <v/>
      </c>
      <c r="L143" s="15">
        <f>MAX(0,H143+I143+J143-K143)</f>
        <v/>
      </c>
    </row>
    <row r="144">
      <c r="A144" t="n">
        <v>124</v>
      </c>
      <c r="B144" s="15">
        <f>G143</f>
        <v/>
      </c>
      <c r="C144" s="15">
        <f>IF(B144&lt;=0.5,0,B144*$B$6/100)</f>
        <v/>
      </c>
      <c r="D144" s="15">
        <f>C144*$B$7/100</f>
        <v/>
      </c>
      <c r="E144" s="15">
        <f>IF(B144&lt;=0.5,0,MIN($B$8,B144+C144+D144))</f>
        <v/>
      </c>
      <c r="G144" s="15">
        <f>MAX(0,B144+C144+D144-E144)</f>
        <v/>
      </c>
      <c r="H144" s="15">
        <f>L143</f>
        <v/>
      </c>
      <c r="I144" s="15">
        <f>IF(H144&lt;=0.5,0,H144*$B$6/100)</f>
        <v/>
      </c>
      <c r="J144" s="15">
        <f>I144*$B$7/100</f>
        <v/>
      </c>
      <c r="K144" s="15">
        <f>IF(H144&lt;=0.5,0,MIN(MAX(H144*$B$9/100,$B$10),H144+I144+J144))</f>
        <v/>
      </c>
      <c r="L144" s="15">
        <f>MAX(0,H144+I144+J144-K144)</f>
        <v/>
      </c>
    </row>
    <row r="145">
      <c r="A145" t="n">
        <v>125</v>
      </c>
      <c r="B145" s="15">
        <f>G144</f>
        <v/>
      </c>
      <c r="C145" s="15">
        <f>IF(B145&lt;=0.5,0,B145*$B$6/100)</f>
        <v/>
      </c>
      <c r="D145" s="15">
        <f>C145*$B$7/100</f>
        <v/>
      </c>
      <c r="E145" s="15">
        <f>IF(B145&lt;=0.5,0,MIN($B$8,B145+C145+D145))</f>
        <v/>
      </c>
      <c r="G145" s="15">
        <f>MAX(0,B145+C145+D145-E145)</f>
        <v/>
      </c>
      <c r="H145" s="15">
        <f>L144</f>
        <v/>
      </c>
      <c r="I145" s="15">
        <f>IF(H145&lt;=0.5,0,H145*$B$6/100)</f>
        <v/>
      </c>
      <c r="J145" s="15">
        <f>I145*$B$7/100</f>
        <v/>
      </c>
      <c r="K145" s="15">
        <f>IF(H145&lt;=0.5,0,MIN(MAX(H145*$B$9/100,$B$10),H145+I145+J145))</f>
        <v/>
      </c>
      <c r="L145" s="15">
        <f>MAX(0,H145+I145+J145-K145)</f>
        <v/>
      </c>
    </row>
    <row r="146">
      <c r="A146" t="n">
        <v>126</v>
      </c>
      <c r="B146" s="15">
        <f>G145</f>
        <v/>
      </c>
      <c r="C146" s="15">
        <f>IF(B146&lt;=0.5,0,B146*$B$6/100)</f>
        <v/>
      </c>
      <c r="D146" s="15">
        <f>C146*$B$7/100</f>
        <v/>
      </c>
      <c r="E146" s="15">
        <f>IF(B146&lt;=0.5,0,MIN($B$8,B146+C146+D146))</f>
        <v/>
      </c>
      <c r="G146" s="15">
        <f>MAX(0,B146+C146+D146-E146)</f>
        <v/>
      </c>
      <c r="H146" s="15">
        <f>L145</f>
        <v/>
      </c>
      <c r="I146" s="15">
        <f>IF(H146&lt;=0.5,0,H146*$B$6/100)</f>
        <v/>
      </c>
      <c r="J146" s="15">
        <f>I146*$B$7/100</f>
        <v/>
      </c>
      <c r="K146" s="15">
        <f>IF(H146&lt;=0.5,0,MIN(MAX(H146*$B$9/100,$B$10),H146+I146+J146))</f>
        <v/>
      </c>
      <c r="L146" s="15">
        <f>MAX(0,H146+I146+J146-K146)</f>
        <v/>
      </c>
    </row>
    <row r="147">
      <c r="A147" t="n">
        <v>127</v>
      </c>
      <c r="B147" s="15">
        <f>G146</f>
        <v/>
      </c>
      <c r="C147" s="15">
        <f>IF(B147&lt;=0.5,0,B147*$B$6/100)</f>
        <v/>
      </c>
      <c r="D147" s="15">
        <f>C147*$B$7/100</f>
        <v/>
      </c>
      <c r="E147" s="15">
        <f>IF(B147&lt;=0.5,0,MIN($B$8,B147+C147+D147))</f>
        <v/>
      </c>
      <c r="G147" s="15">
        <f>MAX(0,B147+C147+D147-E147)</f>
        <v/>
      </c>
      <c r="H147" s="15">
        <f>L146</f>
        <v/>
      </c>
      <c r="I147" s="15">
        <f>IF(H147&lt;=0.5,0,H147*$B$6/100)</f>
        <v/>
      </c>
      <c r="J147" s="15">
        <f>I147*$B$7/100</f>
        <v/>
      </c>
      <c r="K147" s="15">
        <f>IF(H147&lt;=0.5,0,MIN(MAX(H147*$B$9/100,$B$10),H147+I147+J147))</f>
        <v/>
      </c>
      <c r="L147" s="15">
        <f>MAX(0,H147+I147+J147-K147)</f>
        <v/>
      </c>
    </row>
    <row r="148">
      <c r="A148" t="n">
        <v>128</v>
      </c>
      <c r="B148" s="15">
        <f>G147</f>
        <v/>
      </c>
      <c r="C148" s="15">
        <f>IF(B148&lt;=0.5,0,B148*$B$6/100)</f>
        <v/>
      </c>
      <c r="D148" s="15">
        <f>C148*$B$7/100</f>
        <v/>
      </c>
      <c r="E148" s="15">
        <f>IF(B148&lt;=0.5,0,MIN($B$8,B148+C148+D148))</f>
        <v/>
      </c>
      <c r="G148" s="15">
        <f>MAX(0,B148+C148+D148-E148)</f>
        <v/>
      </c>
      <c r="H148" s="15">
        <f>L147</f>
        <v/>
      </c>
      <c r="I148" s="15">
        <f>IF(H148&lt;=0.5,0,H148*$B$6/100)</f>
        <v/>
      </c>
      <c r="J148" s="15">
        <f>I148*$B$7/100</f>
        <v/>
      </c>
      <c r="K148" s="15">
        <f>IF(H148&lt;=0.5,0,MIN(MAX(H148*$B$9/100,$B$10),H148+I148+J148))</f>
        <v/>
      </c>
      <c r="L148" s="15">
        <f>MAX(0,H148+I148+J148-K148)</f>
        <v/>
      </c>
    </row>
    <row r="149">
      <c r="A149" t="n">
        <v>129</v>
      </c>
      <c r="B149" s="15">
        <f>G148</f>
        <v/>
      </c>
      <c r="C149" s="15">
        <f>IF(B149&lt;=0.5,0,B149*$B$6/100)</f>
        <v/>
      </c>
      <c r="D149" s="15">
        <f>C149*$B$7/100</f>
        <v/>
      </c>
      <c r="E149" s="15">
        <f>IF(B149&lt;=0.5,0,MIN($B$8,B149+C149+D149))</f>
        <v/>
      </c>
      <c r="G149" s="15">
        <f>MAX(0,B149+C149+D149-E149)</f>
        <v/>
      </c>
      <c r="H149" s="15">
        <f>L148</f>
        <v/>
      </c>
      <c r="I149" s="15">
        <f>IF(H149&lt;=0.5,0,H149*$B$6/100)</f>
        <v/>
      </c>
      <c r="J149" s="15">
        <f>I149*$B$7/100</f>
        <v/>
      </c>
      <c r="K149" s="15">
        <f>IF(H149&lt;=0.5,0,MIN(MAX(H149*$B$9/100,$B$10),H149+I149+J149))</f>
        <v/>
      </c>
      <c r="L149" s="15">
        <f>MAX(0,H149+I149+J149-K149)</f>
        <v/>
      </c>
    </row>
    <row r="150">
      <c r="A150" t="n">
        <v>130</v>
      </c>
      <c r="B150" s="15">
        <f>G149</f>
        <v/>
      </c>
      <c r="C150" s="15">
        <f>IF(B150&lt;=0.5,0,B150*$B$6/100)</f>
        <v/>
      </c>
      <c r="D150" s="15">
        <f>C150*$B$7/100</f>
        <v/>
      </c>
      <c r="E150" s="15">
        <f>IF(B150&lt;=0.5,0,MIN($B$8,B150+C150+D150))</f>
        <v/>
      </c>
      <c r="G150" s="15">
        <f>MAX(0,B150+C150+D150-E150)</f>
        <v/>
      </c>
      <c r="H150" s="15">
        <f>L149</f>
        <v/>
      </c>
      <c r="I150" s="15">
        <f>IF(H150&lt;=0.5,0,H150*$B$6/100)</f>
        <v/>
      </c>
      <c r="J150" s="15">
        <f>I150*$B$7/100</f>
        <v/>
      </c>
      <c r="K150" s="15">
        <f>IF(H150&lt;=0.5,0,MIN(MAX(H150*$B$9/100,$B$10),H150+I150+J150))</f>
        <v/>
      </c>
      <c r="L150" s="15">
        <f>MAX(0,H150+I150+J150-K150)</f>
        <v/>
      </c>
    </row>
    <row r="151">
      <c r="A151" t="n">
        <v>131</v>
      </c>
      <c r="B151" s="15">
        <f>G150</f>
        <v/>
      </c>
      <c r="C151" s="15">
        <f>IF(B151&lt;=0.5,0,B151*$B$6/100)</f>
        <v/>
      </c>
      <c r="D151" s="15">
        <f>C151*$B$7/100</f>
        <v/>
      </c>
      <c r="E151" s="15">
        <f>IF(B151&lt;=0.5,0,MIN($B$8,B151+C151+D151))</f>
        <v/>
      </c>
      <c r="G151" s="15">
        <f>MAX(0,B151+C151+D151-E151)</f>
        <v/>
      </c>
      <c r="H151" s="15">
        <f>L150</f>
        <v/>
      </c>
      <c r="I151" s="15">
        <f>IF(H151&lt;=0.5,0,H151*$B$6/100)</f>
        <v/>
      </c>
      <c r="J151" s="15">
        <f>I151*$B$7/100</f>
        <v/>
      </c>
      <c r="K151" s="15">
        <f>IF(H151&lt;=0.5,0,MIN(MAX(H151*$B$9/100,$B$10),H151+I151+J151))</f>
        <v/>
      </c>
      <c r="L151" s="15">
        <f>MAX(0,H151+I151+J151-K151)</f>
        <v/>
      </c>
    </row>
    <row r="152">
      <c r="A152" t="n">
        <v>132</v>
      </c>
      <c r="B152" s="15">
        <f>G151</f>
        <v/>
      </c>
      <c r="C152" s="15">
        <f>IF(B152&lt;=0.5,0,B152*$B$6/100)</f>
        <v/>
      </c>
      <c r="D152" s="15">
        <f>C152*$B$7/100</f>
        <v/>
      </c>
      <c r="E152" s="15">
        <f>IF(B152&lt;=0.5,0,MIN($B$8,B152+C152+D152))</f>
        <v/>
      </c>
      <c r="G152" s="15">
        <f>MAX(0,B152+C152+D152-E152)</f>
        <v/>
      </c>
      <c r="H152" s="15">
        <f>L151</f>
        <v/>
      </c>
      <c r="I152" s="15">
        <f>IF(H152&lt;=0.5,0,H152*$B$6/100)</f>
        <v/>
      </c>
      <c r="J152" s="15">
        <f>I152*$B$7/100</f>
        <v/>
      </c>
      <c r="K152" s="15">
        <f>IF(H152&lt;=0.5,0,MIN(MAX(H152*$B$9/100,$B$10),H152+I152+J152))</f>
        <v/>
      </c>
      <c r="L152" s="15">
        <f>MAX(0,H152+I152+J152-K152)</f>
        <v/>
      </c>
    </row>
    <row r="153">
      <c r="A153" t="n">
        <v>133</v>
      </c>
      <c r="B153" s="15">
        <f>G152</f>
        <v/>
      </c>
      <c r="C153" s="15">
        <f>IF(B153&lt;=0.5,0,B153*$B$6/100)</f>
        <v/>
      </c>
      <c r="D153" s="15">
        <f>C153*$B$7/100</f>
        <v/>
      </c>
      <c r="E153" s="15">
        <f>IF(B153&lt;=0.5,0,MIN($B$8,B153+C153+D153))</f>
        <v/>
      </c>
      <c r="G153" s="15">
        <f>MAX(0,B153+C153+D153-E153)</f>
        <v/>
      </c>
      <c r="H153" s="15">
        <f>L152</f>
        <v/>
      </c>
      <c r="I153" s="15">
        <f>IF(H153&lt;=0.5,0,H153*$B$6/100)</f>
        <v/>
      </c>
      <c r="J153" s="15">
        <f>I153*$B$7/100</f>
        <v/>
      </c>
      <c r="K153" s="15">
        <f>IF(H153&lt;=0.5,0,MIN(MAX(H153*$B$9/100,$B$10),H153+I153+J153))</f>
        <v/>
      </c>
      <c r="L153" s="15">
        <f>MAX(0,H153+I153+J153-K153)</f>
        <v/>
      </c>
    </row>
    <row r="154">
      <c r="A154" t="n">
        <v>134</v>
      </c>
      <c r="B154" s="15">
        <f>G153</f>
        <v/>
      </c>
      <c r="C154" s="15">
        <f>IF(B154&lt;=0.5,0,B154*$B$6/100)</f>
        <v/>
      </c>
      <c r="D154" s="15">
        <f>C154*$B$7/100</f>
        <v/>
      </c>
      <c r="E154" s="15">
        <f>IF(B154&lt;=0.5,0,MIN($B$8,B154+C154+D154))</f>
        <v/>
      </c>
      <c r="G154" s="15">
        <f>MAX(0,B154+C154+D154-E154)</f>
        <v/>
      </c>
      <c r="H154" s="15">
        <f>L153</f>
        <v/>
      </c>
      <c r="I154" s="15">
        <f>IF(H154&lt;=0.5,0,H154*$B$6/100)</f>
        <v/>
      </c>
      <c r="J154" s="15">
        <f>I154*$B$7/100</f>
        <v/>
      </c>
      <c r="K154" s="15">
        <f>IF(H154&lt;=0.5,0,MIN(MAX(H154*$B$9/100,$B$10),H154+I154+J154))</f>
        <v/>
      </c>
      <c r="L154" s="15">
        <f>MAX(0,H154+I154+J154-K154)</f>
        <v/>
      </c>
    </row>
    <row r="155">
      <c r="A155" t="n">
        <v>135</v>
      </c>
      <c r="B155" s="15">
        <f>G154</f>
        <v/>
      </c>
      <c r="C155" s="15">
        <f>IF(B155&lt;=0.5,0,B155*$B$6/100)</f>
        <v/>
      </c>
      <c r="D155" s="15">
        <f>C155*$B$7/100</f>
        <v/>
      </c>
      <c r="E155" s="15">
        <f>IF(B155&lt;=0.5,0,MIN($B$8,B155+C155+D155))</f>
        <v/>
      </c>
      <c r="G155" s="15">
        <f>MAX(0,B155+C155+D155-E155)</f>
        <v/>
      </c>
      <c r="H155" s="15">
        <f>L154</f>
        <v/>
      </c>
      <c r="I155" s="15">
        <f>IF(H155&lt;=0.5,0,H155*$B$6/100)</f>
        <v/>
      </c>
      <c r="J155" s="15">
        <f>I155*$B$7/100</f>
        <v/>
      </c>
      <c r="K155" s="15">
        <f>IF(H155&lt;=0.5,0,MIN(MAX(H155*$B$9/100,$B$10),H155+I155+J155))</f>
        <v/>
      </c>
      <c r="L155" s="15">
        <f>MAX(0,H155+I155+J155-K155)</f>
        <v/>
      </c>
    </row>
    <row r="156">
      <c r="A156" t="n">
        <v>136</v>
      </c>
      <c r="B156" s="15">
        <f>G155</f>
        <v/>
      </c>
      <c r="C156" s="15">
        <f>IF(B156&lt;=0.5,0,B156*$B$6/100)</f>
        <v/>
      </c>
      <c r="D156" s="15">
        <f>C156*$B$7/100</f>
        <v/>
      </c>
      <c r="E156" s="15">
        <f>IF(B156&lt;=0.5,0,MIN($B$8,B156+C156+D156))</f>
        <v/>
      </c>
      <c r="G156" s="15">
        <f>MAX(0,B156+C156+D156-E156)</f>
        <v/>
      </c>
      <c r="H156" s="15">
        <f>L155</f>
        <v/>
      </c>
      <c r="I156" s="15">
        <f>IF(H156&lt;=0.5,0,H156*$B$6/100)</f>
        <v/>
      </c>
      <c r="J156" s="15">
        <f>I156*$B$7/100</f>
        <v/>
      </c>
      <c r="K156" s="15">
        <f>IF(H156&lt;=0.5,0,MIN(MAX(H156*$B$9/100,$B$10),H156+I156+J156))</f>
        <v/>
      </c>
      <c r="L156" s="15">
        <f>MAX(0,H156+I156+J156-K156)</f>
        <v/>
      </c>
    </row>
    <row r="157">
      <c r="A157" t="n">
        <v>137</v>
      </c>
      <c r="B157" s="15">
        <f>G156</f>
        <v/>
      </c>
      <c r="C157" s="15">
        <f>IF(B157&lt;=0.5,0,B157*$B$6/100)</f>
        <v/>
      </c>
      <c r="D157" s="15">
        <f>C157*$B$7/100</f>
        <v/>
      </c>
      <c r="E157" s="15">
        <f>IF(B157&lt;=0.5,0,MIN($B$8,B157+C157+D157))</f>
        <v/>
      </c>
      <c r="G157" s="15">
        <f>MAX(0,B157+C157+D157-E157)</f>
        <v/>
      </c>
      <c r="H157" s="15">
        <f>L156</f>
        <v/>
      </c>
      <c r="I157" s="15">
        <f>IF(H157&lt;=0.5,0,H157*$B$6/100)</f>
        <v/>
      </c>
      <c r="J157" s="15">
        <f>I157*$B$7/100</f>
        <v/>
      </c>
      <c r="K157" s="15">
        <f>IF(H157&lt;=0.5,0,MIN(MAX(H157*$B$9/100,$B$10),H157+I157+J157))</f>
        <v/>
      </c>
      <c r="L157" s="15">
        <f>MAX(0,H157+I157+J157-K157)</f>
        <v/>
      </c>
    </row>
    <row r="158">
      <c r="A158" t="n">
        <v>138</v>
      </c>
      <c r="B158" s="15">
        <f>G157</f>
        <v/>
      </c>
      <c r="C158" s="15">
        <f>IF(B158&lt;=0.5,0,B158*$B$6/100)</f>
        <v/>
      </c>
      <c r="D158" s="15">
        <f>C158*$B$7/100</f>
        <v/>
      </c>
      <c r="E158" s="15">
        <f>IF(B158&lt;=0.5,0,MIN($B$8,B158+C158+D158))</f>
        <v/>
      </c>
      <c r="G158" s="15">
        <f>MAX(0,B158+C158+D158-E158)</f>
        <v/>
      </c>
      <c r="H158" s="15">
        <f>L157</f>
        <v/>
      </c>
      <c r="I158" s="15">
        <f>IF(H158&lt;=0.5,0,H158*$B$6/100)</f>
        <v/>
      </c>
      <c r="J158" s="15">
        <f>I158*$B$7/100</f>
        <v/>
      </c>
      <c r="K158" s="15">
        <f>IF(H158&lt;=0.5,0,MIN(MAX(H158*$B$9/100,$B$10),H158+I158+J158))</f>
        <v/>
      </c>
      <c r="L158" s="15">
        <f>MAX(0,H158+I158+J158-K158)</f>
        <v/>
      </c>
    </row>
    <row r="159">
      <c r="A159" t="n">
        <v>139</v>
      </c>
      <c r="B159" s="15">
        <f>G158</f>
        <v/>
      </c>
      <c r="C159" s="15">
        <f>IF(B159&lt;=0.5,0,B159*$B$6/100)</f>
        <v/>
      </c>
      <c r="D159" s="15">
        <f>C159*$B$7/100</f>
        <v/>
      </c>
      <c r="E159" s="15">
        <f>IF(B159&lt;=0.5,0,MIN($B$8,B159+C159+D159))</f>
        <v/>
      </c>
      <c r="G159" s="15">
        <f>MAX(0,B159+C159+D159-E159)</f>
        <v/>
      </c>
      <c r="H159" s="15">
        <f>L158</f>
        <v/>
      </c>
      <c r="I159" s="15">
        <f>IF(H159&lt;=0.5,0,H159*$B$6/100)</f>
        <v/>
      </c>
      <c r="J159" s="15">
        <f>I159*$B$7/100</f>
        <v/>
      </c>
      <c r="K159" s="15">
        <f>IF(H159&lt;=0.5,0,MIN(MAX(H159*$B$9/100,$B$10),H159+I159+J159))</f>
        <v/>
      </c>
      <c r="L159" s="15">
        <f>MAX(0,H159+I159+J159-K159)</f>
        <v/>
      </c>
    </row>
    <row r="160">
      <c r="A160" t="n">
        <v>140</v>
      </c>
      <c r="B160" s="15">
        <f>G159</f>
        <v/>
      </c>
      <c r="C160" s="15">
        <f>IF(B160&lt;=0.5,0,B160*$B$6/100)</f>
        <v/>
      </c>
      <c r="D160" s="15">
        <f>C160*$B$7/100</f>
        <v/>
      </c>
      <c r="E160" s="15">
        <f>IF(B160&lt;=0.5,0,MIN($B$8,B160+C160+D160))</f>
        <v/>
      </c>
      <c r="G160" s="15">
        <f>MAX(0,B160+C160+D160-E160)</f>
        <v/>
      </c>
      <c r="H160" s="15">
        <f>L159</f>
        <v/>
      </c>
      <c r="I160" s="15">
        <f>IF(H160&lt;=0.5,0,H160*$B$6/100)</f>
        <v/>
      </c>
      <c r="J160" s="15">
        <f>I160*$B$7/100</f>
        <v/>
      </c>
      <c r="K160" s="15">
        <f>IF(H160&lt;=0.5,0,MIN(MAX(H160*$B$9/100,$B$10),H160+I160+J160))</f>
        <v/>
      </c>
      <c r="L160" s="15">
        <f>MAX(0,H160+I160+J160-K160)</f>
        <v/>
      </c>
    </row>
    <row r="161">
      <c r="A161" t="n">
        <v>141</v>
      </c>
      <c r="B161" s="15">
        <f>G160</f>
        <v/>
      </c>
      <c r="C161" s="15">
        <f>IF(B161&lt;=0.5,0,B161*$B$6/100)</f>
        <v/>
      </c>
      <c r="D161" s="15">
        <f>C161*$B$7/100</f>
        <v/>
      </c>
      <c r="E161" s="15">
        <f>IF(B161&lt;=0.5,0,MIN($B$8,B161+C161+D161))</f>
        <v/>
      </c>
      <c r="G161" s="15">
        <f>MAX(0,B161+C161+D161-E161)</f>
        <v/>
      </c>
      <c r="H161" s="15">
        <f>L160</f>
        <v/>
      </c>
      <c r="I161" s="15">
        <f>IF(H161&lt;=0.5,0,H161*$B$6/100)</f>
        <v/>
      </c>
      <c r="J161" s="15">
        <f>I161*$B$7/100</f>
        <v/>
      </c>
      <c r="K161" s="15">
        <f>IF(H161&lt;=0.5,0,MIN(MAX(H161*$B$9/100,$B$10),H161+I161+J161))</f>
        <v/>
      </c>
      <c r="L161" s="15">
        <f>MAX(0,H161+I161+J161-K161)</f>
        <v/>
      </c>
    </row>
    <row r="162">
      <c r="A162" t="n">
        <v>142</v>
      </c>
      <c r="B162" s="15">
        <f>G161</f>
        <v/>
      </c>
      <c r="C162" s="15">
        <f>IF(B162&lt;=0.5,0,B162*$B$6/100)</f>
        <v/>
      </c>
      <c r="D162" s="15">
        <f>C162*$B$7/100</f>
        <v/>
      </c>
      <c r="E162" s="15">
        <f>IF(B162&lt;=0.5,0,MIN($B$8,B162+C162+D162))</f>
        <v/>
      </c>
      <c r="G162" s="15">
        <f>MAX(0,B162+C162+D162-E162)</f>
        <v/>
      </c>
      <c r="H162" s="15">
        <f>L161</f>
        <v/>
      </c>
      <c r="I162" s="15">
        <f>IF(H162&lt;=0.5,0,H162*$B$6/100)</f>
        <v/>
      </c>
      <c r="J162" s="15">
        <f>I162*$B$7/100</f>
        <v/>
      </c>
      <c r="K162" s="15">
        <f>IF(H162&lt;=0.5,0,MIN(MAX(H162*$B$9/100,$B$10),H162+I162+J162))</f>
        <v/>
      </c>
      <c r="L162" s="15">
        <f>MAX(0,H162+I162+J162-K162)</f>
        <v/>
      </c>
    </row>
    <row r="163">
      <c r="A163" t="n">
        <v>143</v>
      </c>
      <c r="B163" s="15">
        <f>G162</f>
        <v/>
      </c>
      <c r="C163" s="15">
        <f>IF(B163&lt;=0.5,0,B163*$B$6/100)</f>
        <v/>
      </c>
      <c r="D163" s="15">
        <f>C163*$B$7/100</f>
        <v/>
      </c>
      <c r="E163" s="15">
        <f>IF(B163&lt;=0.5,0,MIN($B$8,B163+C163+D163))</f>
        <v/>
      </c>
      <c r="G163" s="15">
        <f>MAX(0,B163+C163+D163-E163)</f>
        <v/>
      </c>
      <c r="H163" s="15">
        <f>L162</f>
        <v/>
      </c>
      <c r="I163" s="15">
        <f>IF(H163&lt;=0.5,0,H163*$B$6/100)</f>
        <v/>
      </c>
      <c r="J163" s="15">
        <f>I163*$B$7/100</f>
        <v/>
      </c>
      <c r="K163" s="15">
        <f>IF(H163&lt;=0.5,0,MIN(MAX(H163*$B$9/100,$B$10),H163+I163+J163))</f>
        <v/>
      </c>
      <c r="L163" s="15">
        <f>MAX(0,H163+I163+J163-K163)</f>
        <v/>
      </c>
    </row>
    <row r="164">
      <c r="A164" t="n">
        <v>144</v>
      </c>
      <c r="B164" s="15">
        <f>G163</f>
        <v/>
      </c>
      <c r="C164" s="15">
        <f>IF(B164&lt;=0.5,0,B164*$B$6/100)</f>
        <v/>
      </c>
      <c r="D164" s="15">
        <f>C164*$B$7/100</f>
        <v/>
      </c>
      <c r="E164" s="15">
        <f>IF(B164&lt;=0.5,0,MIN($B$8,B164+C164+D164))</f>
        <v/>
      </c>
      <c r="G164" s="15">
        <f>MAX(0,B164+C164+D164-E164)</f>
        <v/>
      </c>
      <c r="H164" s="15">
        <f>L163</f>
        <v/>
      </c>
      <c r="I164" s="15">
        <f>IF(H164&lt;=0.5,0,H164*$B$6/100)</f>
        <v/>
      </c>
      <c r="J164" s="15">
        <f>I164*$B$7/100</f>
        <v/>
      </c>
      <c r="K164" s="15">
        <f>IF(H164&lt;=0.5,0,MIN(MAX(H164*$B$9/100,$B$10),H164+I164+J164))</f>
        <v/>
      </c>
      <c r="L164" s="15">
        <f>MAX(0,H164+I164+J164-K164)</f>
        <v/>
      </c>
    </row>
    <row r="165">
      <c r="A165" t="n">
        <v>145</v>
      </c>
      <c r="B165" s="15">
        <f>G164</f>
        <v/>
      </c>
      <c r="C165" s="15">
        <f>IF(B165&lt;=0.5,0,B165*$B$6/100)</f>
        <v/>
      </c>
      <c r="D165" s="15">
        <f>C165*$B$7/100</f>
        <v/>
      </c>
      <c r="E165" s="15">
        <f>IF(B165&lt;=0.5,0,MIN($B$8,B165+C165+D165))</f>
        <v/>
      </c>
      <c r="G165" s="15">
        <f>MAX(0,B165+C165+D165-E165)</f>
        <v/>
      </c>
      <c r="H165" s="15">
        <f>L164</f>
        <v/>
      </c>
      <c r="I165" s="15">
        <f>IF(H165&lt;=0.5,0,H165*$B$6/100)</f>
        <v/>
      </c>
      <c r="J165" s="15">
        <f>I165*$B$7/100</f>
        <v/>
      </c>
      <c r="K165" s="15">
        <f>IF(H165&lt;=0.5,0,MIN(MAX(H165*$B$9/100,$B$10),H165+I165+J165))</f>
        <v/>
      </c>
      <c r="L165" s="15">
        <f>MAX(0,H165+I165+J165-K165)</f>
        <v/>
      </c>
    </row>
    <row r="166">
      <c r="A166" t="n">
        <v>146</v>
      </c>
      <c r="B166" s="15">
        <f>G165</f>
        <v/>
      </c>
      <c r="C166" s="15">
        <f>IF(B166&lt;=0.5,0,B166*$B$6/100)</f>
        <v/>
      </c>
      <c r="D166" s="15">
        <f>C166*$B$7/100</f>
        <v/>
      </c>
      <c r="E166" s="15">
        <f>IF(B166&lt;=0.5,0,MIN($B$8,B166+C166+D166))</f>
        <v/>
      </c>
      <c r="G166" s="15">
        <f>MAX(0,B166+C166+D166-E166)</f>
        <v/>
      </c>
      <c r="H166" s="15">
        <f>L165</f>
        <v/>
      </c>
      <c r="I166" s="15">
        <f>IF(H166&lt;=0.5,0,H166*$B$6/100)</f>
        <v/>
      </c>
      <c r="J166" s="15">
        <f>I166*$B$7/100</f>
        <v/>
      </c>
      <c r="K166" s="15">
        <f>IF(H166&lt;=0.5,0,MIN(MAX(H166*$B$9/100,$B$10),H166+I166+J166))</f>
        <v/>
      </c>
      <c r="L166" s="15">
        <f>MAX(0,H166+I166+J166-K166)</f>
        <v/>
      </c>
    </row>
    <row r="167">
      <c r="A167" t="n">
        <v>147</v>
      </c>
      <c r="B167" s="15">
        <f>G166</f>
        <v/>
      </c>
      <c r="C167" s="15">
        <f>IF(B167&lt;=0.5,0,B167*$B$6/100)</f>
        <v/>
      </c>
      <c r="D167" s="15">
        <f>C167*$B$7/100</f>
        <v/>
      </c>
      <c r="E167" s="15">
        <f>IF(B167&lt;=0.5,0,MIN($B$8,B167+C167+D167))</f>
        <v/>
      </c>
      <c r="G167" s="15">
        <f>MAX(0,B167+C167+D167-E167)</f>
        <v/>
      </c>
      <c r="H167" s="15">
        <f>L166</f>
        <v/>
      </c>
      <c r="I167" s="15">
        <f>IF(H167&lt;=0.5,0,H167*$B$6/100)</f>
        <v/>
      </c>
      <c r="J167" s="15">
        <f>I167*$B$7/100</f>
        <v/>
      </c>
      <c r="K167" s="15">
        <f>IF(H167&lt;=0.5,0,MIN(MAX(H167*$B$9/100,$B$10),H167+I167+J167))</f>
        <v/>
      </c>
      <c r="L167" s="15">
        <f>MAX(0,H167+I167+J167-K167)</f>
        <v/>
      </c>
    </row>
    <row r="168">
      <c r="A168" t="n">
        <v>148</v>
      </c>
      <c r="B168" s="15">
        <f>G167</f>
        <v/>
      </c>
      <c r="C168" s="15">
        <f>IF(B168&lt;=0.5,0,B168*$B$6/100)</f>
        <v/>
      </c>
      <c r="D168" s="15">
        <f>C168*$B$7/100</f>
        <v/>
      </c>
      <c r="E168" s="15">
        <f>IF(B168&lt;=0.5,0,MIN($B$8,B168+C168+D168))</f>
        <v/>
      </c>
      <c r="G168" s="15">
        <f>MAX(0,B168+C168+D168-E168)</f>
        <v/>
      </c>
      <c r="H168" s="15">
        <f>L167</f>
        <v/>
      </c>
      <c r="I168" s="15">
        <f>IF(H168&lt;=0.5,0,H168*$B$6/100)</f>
        <v/>
      </c>
      <c r="J168" s="15">
        <f>I168*$B$7/100</f>
        <v/>
      </c>
      <c r="K168" s="15">
        <f>IF(H168&lt;=0.5,0,MIN(MAX(H168*$B$9/100,$B$10),H168+I168+J168))</f>
        <v/>
      </c>
      <c r="L168" s="15">
        <f>MAX(0,H168+I168+J168-K168)</f>
        <v/>
      </c>
    </row>
    <row r="169">
      <c r="A169" t="n">
        <v>149</v>
      </c>
      <c r="B169" s="15">
        <f>G168</f>
        <v/>
      </c>
      <c r="C169" s="15">
        <f>IF(B169&lt;=0.5,0,B169*$B$6/100)</f>
        <v/>
      </c>
      <c r="D169" s="15">
        <f>C169*$B$7/100</f>
        <v/>
      </c>
      <c r="E169" s="15">
        <f>IF(B169&lt;=0.5,0,MIN($B$8,B169+C169+D169))</f>
        <v/>
      </c>
      <c r="G169" s="15">
        <f>MAX(0,B169+C169+D169-E169)</f>
        <v/>
      </c>
      <c r="H169" s="15">
        <f>L168</f>
        <v/>
      </c>
      <c r="I169" s="15">
        <f>IF(H169&lt;=0.5,0,H169*$B$6/100)</f>
        <v/>
      </c>
      <c r="J169" s="15">
        <f>I169*$B$7/100</f>
        <v/>
      </c>
      <c r="K169" s="15">
        <f>IF(H169&lt;=0.5,0,MIN(MAX(H169*$B$9/100,$B$10),H169+I169+J169))</f>
        <v/>
      </c>
      <c r="L169" s="15">
        <f>MAX(0,H169+I169+J169-K169)</f>
        <v/>
      </c>
    </row>
    <row r="170">
      <c r="A170" t="n">
        <v>150</v>
      </c>
      <c r="B170" s="15">
        <f>G169</f>
        <v/>
      </c>
      <c r="C170" s="15">
        <f>IF(B170&lt;=0.5,0,B170*$B$6/100)</f>
        <v/>
      </c>
      <c r="D170" s="15">
        <f>C170*$B$7/100</f>
        <v/>
      </c>
      <c r="E170" s="15">
        <f>IF(B170&lt;=0.5,0,MIN($B$8,B170+C170+D170))</f>
        <v/>
      </c>
      <c r="G170" s="15">
        <f>MAX(0,B170+C170+D170-E170)</f>
        <v/>
      </c>
      <c r="H170" s="15">
        <f>L169</f>
        <v/>
      </c>
      <c r="I170" s="15">
        <f>IF(H170&lt;=0.5,0,H170*$B$6/100)</f>
        <v/>
      </c>
      <c r="J170" s="15">
        <f>I170*$B$7/100</f>
        <v/>
      </c>
      <c r="K170" s="15">
        <f>IF(H170&lt;=0.5,0,MIN(MAX(H170*$B$9/100,$B$10),H170+I170+J170))</f>
        <v/>
      </c>
      <c r="L170" s="15">
        <f>MAX(0,H170+I170+J170-K170)</f>
        <v/>
      </c>
    </row>
    <row r="171">
      <c r="A171" t="n">
        <v>151</v>
      </c>
      <c r="B171" s="15">
        <f>G170</f>
        <v/>
      </c>
      <c r="C171" s="15">
        <f>IF(B171&lt;=0.5,0,B171*$B$6/100)</f>
        <v/>
      </c>
      <c r="D171" s="15">
        <f>C171*$B$7/100</f>
        <v/>
      </c>
      <c r="E171" s="15">
        <f>IF(B171&lt;=0.5,0,MIN($B$8,B171+C171+D171))</f>
        <v/>
      </c>
      <c r="G171" s="15">
        <f>MAX(0,B171+C171+D171-E171)</f>
        <v/>
      </c>
      <c r="H171" s="15">
        <f>L170</f>
        <v/>
      </c>
      <c r="I171" s="15">
        <f>IF(H171&lt;=0.5,0,H171*$B$6/100)</f>
        <v/>
      </c>
      <c r="J171" s="15">
        <f>I171*$B$7/100</f>
        <v/>
      </c>
      <c r="K171" s="15">
        <f>IF(H171&lt;=0.5,0,MIN(MAX(H171*$B$9/100,$B$10),H171+I171+J171))</f>
        <v/>
      </c>
      <c r="L171" s="15">
        <f>MAX(0,H171+I171+J171-K171)</f>
        <v/>
      </c>
    </row>
    <row r="172">
      <c r="A172" t="n">
        <v>152</v>
      </c>
      <c r="B172" s="15">
        <f>G171</f>
        <v/>
      </c>
      <c r="C172" s="15">
        <f>IF(B172&lt;=0.5,0,B172*$B$6/100)</f>
        <v/>
      </c>
      <c r="D172" s="15">
        <f>C172*$B$7/100</f>
        <v/>
      </c>
      <c r="E172" s="15">
        <f>IF(B172&lt;=0.5,0,MIN($B$8,B172+C172+D172))</f>
        <v/>
      </c>
      <c r="G172" s="15">
        <f>MAX(0,B172+C172+D172-E172)</f>
        <v/>
      </c>
      <c r="H172" s="15">
        <f>L171</f>
        <v/>
      </c>
      <c r="I172" s="15">
        <f>IF(H172&lt;=0.5,0,H172*$B$6/100)</f>
        <v/>
      </c>
      <c r="J172" s="15">
        <f>I172*$B$7/100</f>
        <v/>
      </c>
      <c r="K172" s="15">
        <f>IF(H172&lt;=0.5,0,MIN(MAX(H172*$B$9/100,$B$10),H172+I172+J172))</f>
        <v/>
      </c>
      <c r="L172" s="15">
        <f>MAX(0,H172+I172+J172-K172)</f>
        <v/>
      </c>
    </row>
    <row r="173">
      <c r="A173" t="n">
        <v>153</v>
      </c>
      <c r="B173" s="15">
        <f>G172</f>
        <v/>
      </c>
      <c r="C173" s="15">
        <f>IF(B173&lt;=0.5,0,B173*$B$6/100)</f>
        <v/>
      </c>
      <c r="D173" s="15">
        <f>C173*$B$7/100</f>
        <v/>
      </c>
      <c r="E173" s="15">
        <f>IF(B173&lt;=0.5,0,MIN($B$8,B173+C173+D173))</f>
        <v/>
      </c>
      <c r="G173" s="15">
        <f>MAX(0,B173+C173+D173-E173)</f>
        <v/>
      </c>
      <c r="H173" s="15">
        <f>L172</f>
        <v/>
      </c>
      <c r="I173" s="15">
        <f>IF(H173&lt;=0.5,0,H173*$B$6/100)</f>
        <v/>
      </c>
      <c r="J173" s="15">
        <f>I173*$B$7/100</f>
        <v/>
      </c>
      <c r="K173" s="15">
        <f>IF(H173&lt;=0.5,0,MIN(MAX(H173*$B$9/100,$B$10),H173+I173+J173))</f>
        <v/>
      </c>
      <c r="L173" s="15">
        <f>MAX(0,H173+I173+J173-K173)</f>
        <v/>
      </c>
    </row>
    <row r="174">
      <c r="A174" t="n">
        <v>154</v>
      </c>
      <c r="B174" s="15">
        <f>G173</f>
        <v/>
      </c>
      <c r="C174" s="15">
        <f>IF(B174&lt;=0.5,0,B174*$B$6/100)</f>
        <v/>
      </c>
      <c r="D174" s="15">
        <f>C174*$B$7/100</f>
        <v/>
      </c>
      <c r="E174" s="15">
        <f>IF(B174&lt;=0.5,0,MIN($B$8,B174+C174+D174))</f>
        <v/>
      </c>
      <c r="G174" s="15">
        <f>MAX(0,B174+C174+D174-E174)</f>
        <v/>
      </c>
      <c r="H174" s="15">
        <f>L173</f>
        <v/>
      </c>
      <c r="I174" s="15">
        <f>IF(H174&lt;=0.5,0,H174*$B$6/100)</f>
        <v/>
      </c>
      <c r="J174" s="15">
        <f>I174*$B$7/100</f>
        <v/>
      </c>
      <c r="K174" s="15">
        <f>IF(H174&lt;=0.5,0,MIN(MAX(H174*$B$9/100,$B$10),H174+I174+J174))</f>
        <v/>
      </c>
      <c r="L174" s="15">
        <f>MAX(0,H174+I174+J174-K174)</f>
        <v/>
      </c>
    </row>
    <row r="175">
      <c r="A175" t="n">
        <v>155</v>
      </c>
      <c r="B175" s="15">
        <f>G174</f>
        <v/>
      </c>
      <c r="C175" s="15">
        <f>IF(B175&lt;=0.5,0,B175*$B$6/100)</f>
        <v/>
      </c>
      <c r="D175" s="15">
        <f>C175*$B$7/100</f>
        <v/>
      </c>
      <c r="E175" s="15">
        <f>IF(B175&lt;=0.5,0,MIN($B$8,B175+C175+D175))</f>
        <v/>
      </c>
      <c r="G175" s="15">
        <f>MAX(0,B175+C175+D175-E175)</f>
        <v/>
      </c>
      <c r="H175" s="15">
        <f>L174</f>
        <v/>
      </c>
      <c r="I175" s="15">
        <f>IF(H175&lt;=0.5,0,H175*$B$6/100)</f>
        <v/>
      </c>
      <c r="J175" s="15">
        <f>I175*$B$7/100</f>
        <v/>
      </c>
      <c r="K175" s="15">
        <f>IF(H175&lt;=0.5,0,MIN(MAX(H175*$B$9/100,$B$10),H175+I175+J175))</f>
        <v/>
      </c>
      <c r="L175" s="15">
        <f>MAX(0,H175+I175+J175-K175)</f>
        <v/>
      </c>
    </row>
    <row r="176">
      <c r="A176" t="n">
        <v>156</v>
      </c>
      <c r="B176" s="15">
        <f>G175</f>
        <v/>
      </c>
      <c r="C176" s="15">
        <f>IF(B176&lt;=0.5,0,B176*$B$6/100)</f>
        <v/>
      </c>
      <c r="D176" s="15">
        <f>C176*$B$7/100</f>
        <v/>
      </c>
      <c r="E176" s="15">
        <f>IF(B176&lt;=0.5,0,MIN($B$8,B176+C176+D176))</f>
        <v/>
      </c>
      <c r="G176" s="15">
        <f>MAX(0,B176+C176+D176-E176)</f>
        <v/>
      </c>
      <c r="H176" s="15">
        <f>L175</f>
        <v/>
      </c>
      <c r="I176" s="15">
        <f>IF(H176&lt;=0.5,0,H176*$B$6/100)</f>
        <v/>
      </c>
      <c r="J176" s="15">
        <f>I176*$B$7/100</f>
        <v/>
      </c>
      <c r="K176" s="15">
        <f>IF(H176&lt;=0.5,0,MIN(MAX(H176*$B$9/100,$B$10),H176+I176+J176))</f>
        <v/>
      </c>
      <c r="L176" s="15">
        <f>MAX(0,H176+I176+J176-K176)</f>
        <v/>
      </c>
    </row>
    <row r="177">
      <c r="A177" t="n">
        <v>157</v>
      </c>
      <c r="B177" s="15">
        <f>G176</f>
        <v/>
      </c>
      <c r="C177" s="15">
        <f>IF(B177&lt;=0.5,0,B177*$B$6/100)</f>
        <v/>
      </c>
      <c r="D177" s="15">
        <f>C177*$B$7/100</f>
        <v/>
      </c>
      <c r="E177" s="15">
        <f>IF(B177&lt;=0.5,0,MIN($B$8,B177+C177+D177))</f>
        <v/>
      </c>
      <c r="G177" s="15">
        <f>MAX(0,B177+C177+D177-E177)</f>
        <v/>
      </c>
      <c r="H177" s="15">
        <f>L176</f>
        <v/>
      </c>
      <c r="I177" s="15">
        <f>IF(H177&lt;=0.5,0,H177*$B$6/100)</f>
        <v/>
      </c>
      <c r="J177" s="15">
        <f>I177*$B$7/100</f>
        <v/>
      </c>
      <c r="K177" s="15">
        <f>IF(H177&lt;=0.5,0,MIN(MAX(H177*$B$9/100,$B$10),H177+I177+J177))</f>
        <v/>
      </c>
      <c r="L177" s="15">
        <f>MAX(0,H177+I177+J177-K177)</f>
        <v/>
      </c>
    </row>
    <row r="178">
      <c r="A178" t="n">
        <v>158</v>
      </c>
      <c r="B178" s="15">
        <f>G177</f>
        <v/>
      </c>
      <c r="C178" s="15">
        <f>IF(B178&lt;=0.5,0,B178*$B$6/100)</f>
        <v/>
      </c>
      <c r="D178" s="15">
        <f>C178*$B$7/100</f>
        <v/>
      </c>
      <c r="E178" s="15">
        <f>IF(B178&lt;=0.5,0,MIN($B$8,B178+C178+D178))</f>
        <v/>
      </c>
      <c r="G178" s="15">
        <f>MAX(0,B178+C178+D178-E178)</f>
        <v/>
      </c>
      <c r="H178" s="15">
        <f>L177</f>
        <v/>
      </c>
      <c r="I178" s="15">
        <f>IF(H178&lt;=0.5,0,H178*$B$6/100)</f>
        <v/>
      </c>
      <c r="J178" s="15">
        <f>I178*$B$7/100</f>
        <v/>
      </c>
      <c r="K178" s="15">
        <f>IF(H178&lt;=0.5,0,MIN(MAX(H178*$B$9/100,$B$10),H178+I178+J178))</f>
        <v/>
      </c>
      <c r="L178" s="15">
        <f>MAX(0,H178+I178+J178-K178)</f>
        <v/>
      </c>
    </row>
    <row r="179">
      <c r="A179" t="n">
        <v>159</v>
      </c>
      <c r="B179" s="15">
        <f>G178</f>
        <v/>
      </c>
      <c r="C179" s="15">
        <f>IF(B179&lt;=0.5,0,B179*$B$6/100)</f>
        <v/>
      </c>
      <c r="D179" s="15">
        <f>C179*$B$7/100</f>
        <v/>
      </c>
      <c r="E179" s="15">
        <f>IF(B179&lt;=0.5,0,MIN($B$8,B179+C179+D179))</f>
        <v/>
      </c>
      <c r="G179" s="15">
        <f>MAX(0,B179+C179+D179-E179)</f>
        <v/>
      </c>
      <c r="H179" s="15">
        <f>L178</f>
        <v/>
      </c>
      <c r="I179" s="15">
        <f>IF(H179&lt;=0.5,0,H179*$B$6/100)</f>
        <v/>
      </c>
      <c r="J179" s="15">
        <f>I179*$B$7/100</f>
        <v/>
      </c>
      <c r="K179" s="15">
        <f>IF(H179&lt;=0.5,0,MIN(MAX(H179*$B$9/100,$B$10),H179+I179+J179))</f>
        <v/>
      </c>
      <c r="L179" s="15">
        <f>MAX(0,H179+I179+J179-K179)</f>
        <v/>
      </c>
    </row>
    <row r="180">
      <c r="A180" t="n">
        <v>160</v>
      </c>
      <c r="B180" s="15">
        <f>G179</f>
        <v/>
      </c>
      <c r="C180" s="15">
        <f>IF(B180&lt;=0.5,0,B180*$B$6/100)</f>
        <v/>
      </c>
      <c r="D180" s="15">
        <f>C180*$B$7/100</f>
        <v/>
      </c>
      <c r="E180" s="15">
        <f>IF(B180&lt;=0.5,0,MIN($B$8,B180+C180+D180))</f>
        <v/>
      </c>
      <c r="G180" s="15">
        <f>MAX(0,B180+C180+D180-E180)</f>
        <v/>
      </c>
      <c r="H180" s="15">
        <f>L179</f>
        <v/>
      </c>
      <c r="I180" s="15">
        <f>IF(H180&lt;=0.5,0,H180*$B$6/100)</f>
        <v/>
      </c>
      <c r="J180" s="15">
        <f>I180*$B$7/100</f>
        <v/>
      </c>
      <c r="K180" s="15">
        <f>IF(H180&lt;=0.5,0,MIN(MAX(H180*$B$9/100,$B$10),H180+I180+J180))</f>
        <v/>
      </c>
      <c r="L180" s="15">
        <f>MAX(0,H180+I180+J180-K180)</f>
        <v/>
      </c>
    </row>
    <row r="181">
      <c r="A181" t="n">
        <v>161</v>
      </c>
      <c r="B181" s="15">
        <f>G180</f>
        <v/>
      </c>
      <c r="C181" s="15">
        <f>IF(B181&lt;=0.5,0,B181*$B$6/100)</f>
        <v/>
      </c>
      <c r="D181" s="15">
        <f>C181*$B$7/100</f>
        <v/>
      </c>
      <c r="E181" s="15">
        <f>IF(B181&lt;=0.5,0,MIN($B$8,B181+C181+D181))</f>
        <v/>
      </c>
      <c r="G181" s="15">
        <f>MAX(0,B181+C181+D181-E181)</f>
        <v/>
      </c>
      <c r="H181" s="15">
        <f>L180</f>
        <v/>
      </c>
      <c r="I181" s="15">
        <f>IF(H181&lt;=0.5,0,H181*$B$6/100)</f>
        <v/>
      </c>
      <c r="J181" s="15">
        <f>I181*$B$7/100</f>
        <v/>
      </c>
      <c r="K181" s="15">
        <f>IF(H181&lt;=0.5,0,MIN(MAX(H181*$B$9/100,$B$10),H181+I181+J181))</f>
        <v/>
      </c>
      <c r="L181" s="15">
        <f>MAX(0,H181+I181+J181-K181)</f>
        <v/>
      </c>
    </row>
    <row r="182">
      <c r="A182" t="n">
        <v>162</v>
      </c>
      <c r="B182" s="15">
        <f>G181</f>
        <v/>
      </c>
      <c r="C182" s="15">
        <f>IF(B182&lt;=0.5,0,B182*$B$6/100)</f>
        <v/>
      </c>
      <c r="D182" s="15">
        <f>C182*$B$7/100</f>
        <v/>
      </c>
      <c r="E182" s="15">
        <f>IF(B182&lt;=0.5,0,MIN($B$8,B182+C182+D182))</f>
        <v/>
      </c>
      <c r="G182" s="15">
        <f>MAX(0,B182+C182+D182-E182)</f>
        <v/>
      </c>
      <c r="H182" s="15">
        <f>L181</f>
        <v/>
      </c>
      <c r="I182" s="15">
        <f>IF(H182&lt;=0.5,0,H182*$B$6/100)</f>
        <v/>
      </c>
      <c r="J182" s="15">
        <f>I182*$B$7/100</f>
        <v/>
      </c>
      <c r="K182" s="15">
        <f>IF(H182&lt;=0.5,0,MIN(MAX(H182*$B$9/100,$B$10),H182+I182+J182))</f>
        <v/>
      </c>
      <c r="L182" s="15">
        <f>MAX(0,H182+I182+J182-K182)</f>
        <v/>
      </c>
    </row>
    <row r="183">
      <c r="A183" t="n">
        <v>163</v>
      </c>
      <c r="B183" s="15">
        <f>G182</f>
        <v/>
      </c>
      <c r="C183" s="15">
        <f>IF(B183&lt;=0.5,0,B183*$B$6/100)</f>
        <v/>
      </c>
      <c r="D183" s="15">
        <f>C183*$B$7/100</f>
        <v/>
      </c>
      <c r="E183" s="15">
        <f>IF(B183&lt;=0.5,0,MIN($B$8,B183+C183+D183))</f>
        <v/>
      </c>
      <c r="G183" s="15">
        <f>MAX(0,B183+C183+D183-E183)</f>
        <v/>
      </c>
      <c r="H183" s="15">
        <f>L182</f>
        <v/>
      </c>
      <c r="I183" s="15">
        <f>IF(H183&lt;=0.5,0,H183*$B$6/100)</f>
        <v/>
      </c>
      <c r="J183" s="15">
        <f>I183*$B$7/100</f>
        <v/>
      </c>
      <c r="K183" s="15">
        <f>IF(H183&lt;=0.5,0,MIN(MAX(H183*$B$9/100,$B$10),H183+I183+J183))</f>
        <v/>
      </c>
      <c r="L183" s="15">
        <f>MAX(0,H183+I183+J183-K183)</f>
        <v/>
      </c>
    </row>
    <row r="184">
      <c r="A184" t="n">
        <v>164</v>
      </c>
      <c r="B184" s="15">
        <f>G183</f>
        <v/>
      </c>
      <c r="C184" s="15">
        <f>IF(B184&lt;=0.5,0,B184*$B$6/100)</f>
        <v/>
      </c>
      <c r="D184" s="15">
        <f>C184*$B$7/100</f>
        <v/>
      </c>
      <c r="E184" s="15">
        <f>IF(B184&lt;=0.5,0,MIN($B$8,B184+C184+D184))</f>
        <v/>
      </c>
      <c r="G184" s="15">
        <f>MAX(0,B184+C184+D184-E184)</f>
        <v/>
      </c>
      <c r="H184" s="15">
        <f>L183</f>
        <v/>
      </c>
      <c r="I184" s="15">
        <f>IF(H184&lt;=0.5,0,H184*$B$6/100)</f>
        <v/>
      </c>
      <c r="J184" s="15">
        <f>I184*$B$7/100</f>
        <v/>
      </c>
      <c r="K184" s="15">
        <f>IF(H184&lt;=0.5,0,MIN(MAX(H184*$B$9/100,$B$10),H184+I184+J184))</f>
        <v/>
      </c>
      <c r="L184" s="15">
        <f>MAX(0,H184+I184+J184-K184)</f>
        <v/>
      </c>
    </row>
    <row r="185">
      <c r="A185" t="n">
        <v>165</v>
      </c>
      <c r="B185" s="15">
        <f>G184</f>
        <v/>
      </c>
      <c r="C185" s="15">
        <f>IF(B185&lt;=0.5,0,B185*$B$6/100)</f>
        <v/>
      </c>
      <c r="D185" s="15">
        <f>C185*$B$7/100</f>
        <v/>
      </c>
      <c r="E185" s="15">
        <f>IF(B185&lt;=0.5,0,MIN($B$8,B185+C185+D185))</f>
        <v/>
      </c>
      <c r="G185" s="15">
        <f>MAX(0,B185+C185+D185-E185)</f>
        <v/>
      </c>
      <c r="H185" s="15">
        <f>L184</f>
        <v/>
      </c>
      <c r="I185" s="15">
        <f>IF(H185&lt;=0.5,0,H185*$B$6/100)</f>
        <v/>
      </c>
      <c r="J185" s="15">
        <f>I185*$B$7/100</f>
        <v/>
      </c>
      <c r="K185" s="15">
        <f>IF(H185&lt;=0.5,0,MIN(MAX(H185*$B$9/100,$B$10),H185+I185+J185))</f>
        <v/>
      </c>
      <c r="L185" s="15">
        <f>MAX(0,H185+I185+J185-K185)</f>
        <v/>
      </c>
    </row>
    <row r="186">
      <c r="A186" t="n">
        <v>166</v>
      </c>
      <c r="B186" s="15">
        <f>G185</f>
        <v/>
      </c>
      <c r="C186" s="15">
        <f>IF(B186&lt;=0.5,0,B186*$B$6/100)</f>
        <v/>
      </c>
      <c r="D186" s="15">
        <f>C186*$B$7/100</f>
        <v/>
      </c>
      <c r="E186" s="15">
        <f>IF(B186&lt;=0.5,0,MIN($B$8,B186+C186+D186))</f>
        <v/>
      </c>
      <c r="G186" s="15">
        <f>MAX(0,B186+C186+D186-E186)</f>
        <v/>
      </c>
      <c r="H186" s="15">
        <f>L185</f>
        <v/>
      </c>
      <c r="I186" s="15">
        <f>IF(H186&lt;=0.5,0,H186*$B$6/100)</f>
        <v/>
      </c>
      <c r="J186" s="15">
        <f>I186*$B$7/100</f>
        <v/>
      </c>
      <c r="K186" s="15">
        <f>IF(H186&lt;=0.5,0,MIN(MAX(H186*$B$9/100,$B$10),H186+I186+J186))</f>
        <v/>
      </c>
      <c r="L186" s="15">
        <f>MAX(0,H186+I186+J186-K186)</f>
        <v/>
      </c>
    </row>
    <row r="187">
      <c r="A187" t="n">
        <v>167</v>
      </c>
      <c r="B187" s="15">
        <f>G186</f>
        <v/>
      </c>
      <c r="C187" s="15">
        <f>IF(B187&lt;=0.5,0,B187*$B$6/100)</f>
        <v/>
      </c>
      <c r="D187" s="15">
        <f>C187*$B$7/100</f>
        <v/>
      </c>
      <c r="E187" s="15">
        <f>IF(B187&lt;=0.5,0,MIN($B$8,B187+C187+D187))</f>
        <v/>
      </c>
      <c r="G187" s="15">
        <f>MAX(0,B187+C187+D187-E187)</f>
        <v/>
      </c>
      <c r="H187" s="15">
        <f>L186</f>
        <v/>
      </c>
      <c r="I187" s="15">
        <f>IF(H187&lt;=0.5,0,H187*$B$6/100)</f>
        <v/>
      </c>
      <c r="J187" s="15">
        <f>I187*$B$7/100</f>
        <v/>
      </c>
      <c r="K187" s="15">
        <f>IF(H187&lt;=0.5,0,MIN(MAX(H187*$B$9/100,$B$10),H187+I187+J187))</f>
        <v/>
      </c>
      <c r="L187" s="15">
        <f>MAX(0,H187+I187+J187-K187)</f>
        <v/>
      </c>
    </row>
    <row r="188">
      <c r="A188" t="n">
        <v>168</v>
      </c>
      <c r="B188" s="15">
        <f>G187</f>
        <v/>
      </c>
      <c r="C188" s="15">
        <f>IF(B188&lt;=0.5,0,B188*$B$6/100)</f>
        <v/>
      </c>
      <c r="D188" s="15">
        <f>C188*$B$7/100</f>
        <v/>
      </c>
      <c r="E188" s="15">
        <f>IF(B188&lt;=0.5,0,MIN($B$8,B188+C188+D188))</f>
        <v/>
      </c>
      <c r="G188" s="15">
        <f>MAX(0,B188+C188+D188-E188)</f>
        <v/>
      </c>
      <c r="H188" s="15">
        <f>L187</f>
        <v/>
      </c>
      <c r="I188" s="15">
        <f>IF(H188&lt;=0.5,0,H188*$B$6/100)</f>
        <v/>
      </c>
      <c r="J188" s="15">
        <f>I188*$B$7/100</f>
        <v/>
      </c>
      <c r="K188" s="15">
        <f>IF(H188&lt;=0.5,0,MIN(MAX(H188*$B$9/100,$B$10),H188+I188+J188))</f>
        <v/>
      </c>
      <c r="L188" s="15">
        <f>MAX(0,H188+I188+J188-K188)</f>
        <v/>
      </c>
    </row>
    <row r="189">
      <c r="A189" t="n">
        <v>169</v>
      </c>
      <c r="B189" s="15">
        <f>G188</f>
        <v/>
      </c>
      <c r="C189" s="15">
        <f>IF(B189&lt;=0.5,0,B189*$B$6/100)</f>
        <v/>
      </c>
      <c r="D189" s="15">
        <f>C189*$B$7/100</f>
        <v/>
      </c>
      <c r="E189" s="15">
        <f>IF(B189&lt;=0.5,0,MIN($B$8,B189+C189+D189))</f>
        <v/>
      </c>
      <c r="G189" s="15">
        <f>MAX(0,B189+C189+D189-E189)</f>
        <v/>
      </c>
      <c r="H189" s="15">
        <f>L188</f>
        <v/>
      </c>
      <c r="I189" s="15">
        <f>IF(H189&lt;=0.5,0,H189*$B$6/100)</f>
        <v/>
      </c>
      <c r="J189" s="15">
        <f>I189*$B$7/100</f>
        <v/>
      </c>
      <c r="K189" s="15">
        <f>IF(H189&lt;=0.5,0,MIN(MAX(H189*$B$9/100,$B$10),H189+I189+J189))</f>
        <v/>
      </c>
      <c r="L189" s="15">
        <f>MAX(0,H189+I189+J189-K189)</f>
        <v/>
      </c>
    </row>
    <row r="190">
      <c r="A190" t="n">
        <v>170</v>
      </c>
      <c r="B190" s="15">
        <f>G189</f>
        <v/>
      </c>
      <c r="C190" s="15">
        <f>IF(B190&lt;=0.5,0,B190*$B$6/100)</f>
        <v/>
      </c>
      <c r="D190" s="15">
        <f>C190*$B$7/100</f>
        <v/>
      </c>
      <c r="E190" s="15">
        <f>IF(B190&lt;=0.5,0,MIN($B$8,B190+C190+D190))</f>
        <v/>
      </c>
      <c r="G190" s="15">
        <f>MAX(0,B190+C190+D190-E190)</f>
        <v/>
      </c>
      <c r="H190" s="15">
        <f>L189</f>
        <v/>
      </c>
      <c r="I190" s="15">
        <f>IF(H190&lt;=0.5,0,H190*$B$6/100)</f>
        <v/>
      </c>
      <c r="J190" s="15">
        <f>I190*$B$7/100</f>
        <v/>
      </c>
      <c r="K190" s="15">
        <f>IF(H190&lt;=0.5,0,MIN(MAX(H190*$B$9/100,$B$10),H190+I190+J190))</f>
        <v/>
      </c>
      <c r="L190" s="15">
        <f>MAX(0,H190+I190+J190-K190)</f>
        <v/>
      </c>
    </row>
    <row r="191">
      <c r="A191" t="n">
        <v>171</v>
      </c>
      <c r="B191" s="15">
        <f>G190</f>
        <v/>
      </c>
      <c r="C191" s="15">
        <f>IF(B191&lt;=0.5,0,B191*$B$6/100)</f>
        <v/>
      </c>
      <c r="D191" s="15">
        <f>C191*$B$7/100</f>
        <v/>
      </c>
      <c r="E191" s="15">
        <f>IF(B191&lt;=0.5,0,MIN($B$8,B191+C191+D191))</f>
        <v/>
      </c>
      <c r="G191" s="15">
        <f>MAX(0,B191+C191+D191-E191)</f>
        <v/>
      </c>
      <c r="H191" s="15">
        <f>L190</f>
        <v/>
      </c>
      <c r="I191" s="15">
        <f>IF(H191&lt;=0.5,0,H191*$B$6/100)</f>
        <v/>
      </c>
      <c r="J191" s="15">
        <f>I191*$B$7/100</f>
        <v/>
      </c>
      <c r="K191" s="15">
        <f>IF(H191&lt;=0.5,0,MIN(MAX(H191*$B$9/100,$B$10),H191+I191+J191))</f>
        <v/>
      </c>
      <c r="L191" s="15">
        <f>MAX(0,H191+I191+J191-K191)</f>
        <v/>
      </c>
    </row>
    <row r="192">
      <c r="A192" t="n">
        <v>172</v>
      </c>
      <c r="B192" s="15">
        <f>G191</f>
        <v/>
      </c>
      <c r="C192" s="15">
        <f>IF(B192&lt;=0.5,0,B192*$B$6/100)</f>
        <v/>
      </c>
      <c r="D192" s="15">
        <f>C192*$B$7/100</f>
        <v/>
      </c>
      <c r="E192" s="15">
        <f>IF(B192&lt;=0.5,0,MIN($B$8,B192+C192+D192))</f>
        <v/>
      </c>
      <c r="G192" s="15">
        <f>MAX(0,B192+C192+D192-E192)</f>
        <v/>
      </c>
      <c r="H192" s="15">
        <f>L191</f>
        <v/>
      </c>
      <c r="I192" s="15">
        <f>IF(H192&lt;=0.5,0,H192*$B$6/100)</f>
        <v/>
      </c>
      <c r="J192" s="15">
        <f>I192*$B$7/100</f>
        <v/>
      </c>
      <c r="K192" s="15">
        <f>IF(H192&lt;=0.5,0,MIN(MAX(H192*$B$9/100,$B$10),H192+I192+J192))</f>
        <v/>
      </c>
      <c r="L192" s="15">
        <f>MAX(0,H192+I192+J192-K192)</f>
        <v/>
      </c>
    </row>
    <row r="193">
      <c r="A193" t="n">
        <v>173</v>
      </c>
      <c r="B193" s="15">
        <f>G192</f>
        <v/>
      </c>
      <c r="C193" s="15">
        <f>IF(B193&lt;=0.5,0,B193*$B$6/100)</f>
        <v/>
      </c>
      <c r="D193" s="15">
        <f>C193*$B$7/100</f>
        <v/>
      </c>
      <c r="E193" s="15">
        <f>IF(B193&lt;=0.5,0,MIN($B$8,B193+C193+D193))</f>
        <v/>
      </c>
      <c r="G193" s="15">
        <f>MAX(0,B193+C193+D193-E193)</f>
        <v/>
      </c>
      <c r="H193" s="15">
        <f>L192</f>
        <v/>
      </c>
      <c r="I193" s="15">
        <f>IF(H193&lt;=0.5,0,H193*$B$6/100)</f>
        <v/>
      </c>
      <c r="J193" s="15">
        <f>I193*$B$7/100</f>
        <v/>
      </c>
      <c r="K193" s="15">
        <f>IF(H193&lt;=0.5,0,MIN(MAX(H193*$B$9/100,$B$10),H193+I193+J193))</f>
        <v/>
      </c>
      <c r="L193" s="15">
        <f>MAX(0,H193+I193+J193-K193)</f>
        <v/>
      </c>
    </row>
    <row r="194">
      <c r="A194" t="n">
        <v>174</v>
      </c>
      <c r="B194" s="15">
        <f>G193</f>
        <v/>
      </c>
      <c r="C194" s="15">
        <f>IF(B194&lt;=0.5,0,B194*$B$6/100)</f>
        <v/>
      </c>
      <c r="D194" s="15">
        <f>C194*$B$7/100</f>
        <v/>
      </c>
      <c r="E194" s="15">
        <f>IF(B194&lt;=0.5,0,MIN($B$8,B194+C194+D194))</f>
        <v/>
      </c>
      <c r="G194" s="15">
        <f>MAX(0,B194+C194+D194-E194)</f>
        <v/>
      </c>
      <c r="H194" s="15">
        <f>L193</f>
        <v/>
      </c>
      <c r="I194" s="15">
        <f>IF(H194&lt;=0.5,0,H194*$B$6/100)</f>
        <v/>
      </c>
      <c r="J194" s="15">
        <f>I194*$B$7/100</f>
        <v/>
      </c>
      <c r="K194" s="15">
        <f>IF(H194&lt;=0.5,0,MIN(MAX(H194*$B$9/100,$B$10),H194+I194+J194))</f>
        <v/>
      </c>
      <c r="L194" s="15">
        <f>MAX(0,H194+I194+J194-K194)</f>
        <v/>
      </c>
    </row>
    <row r="195">
      <c r="A195" t="n">
        <v>175</v>
      </c>
      <c r="B195" s="15">
        <f>G194</f>
        <v/>
      </c>
      <c r="C195" s="15">
        <f>IF(B195&lt;=0.5,0,B195*$B$6/100)</f>
        <v/>
      </c>
      <c r="D195" s="15">
        <f>C195*$B$7/100</f>
        <v/>
      </c>
      <c r="E195" s="15">
        <f>IF(B195&lt;=0.5,0,MIN($B$8,B195+C195+D195))</f>
        <v/>
      </c>
      <c r="G195" s="15">
        <f>MAX(0,B195+C195+D195-E195)</f>
        <v/>
      </c>
      <c r="H195" s="15">
        <f>L194</f>
        <v/>
      </c>
      <c r="I195" s="15">
        <f>IF(H195&lt;=0.5,0,H195*$B$6/100)</f>
        <v/>
      </c>
      <c r="J195" s="15">
        <f>I195*$B$7/100</f>
        <v/>
      </c>
      <c r="K195" s="15">
        <f>IF(H195&lt;=0.5,0,MIN(MAX(H195*$B$9/100,$B$10),H195+I195+J195))</f>
        <v/>
      </c>
      <c r="L195" s="15">
        <f>MAX(0,H195+I195+J195-K195)</f>
        <v/>
      </c>
    </row>
    <row r="196">
      <c r="A196" t="n">
        <v>176</v>
      </c>
      <c r="B196" s="15">
        <f>G195</f>
        <v/>
      </c>
      <c r="C196" s="15">
        <f>IF(B196&lt;=0.5,0,B196*$B$6/100)</f>
        <v/>
      </c>
      <c r="D196" s="15">
        <f>C196*$B$7/100</f>
        <v/>
      </c>
      <c r="E196" s="15">
        <f>IF(B196&lt;=0.5,0,MIN($B$8,B196+C196+D196))</f>
        <v/>
      </c>
      <c r="G196" s="15">
        <f>MAX(0,B196+C196+D196-E196)</f>
        <v/>
      </c>
      <c r="H196" s="15">
        <f>L195</f>
        <v/>
      </c>
      <c r="I196" s="15">
        <f>IF(H196&lt;=0.5,0,H196*$B$6/100)</f>
        <v/>
      </c>
      <c r="J196" s="15">
        <f>I196*$B$7/100</f>
        <v/>
      </c>
      <c r="K196" s="15">
        <f>IF(H196&lt;=0.5,0,MIN(MAX(H196*$B$9/100,$B$10),H196+I196+J196))</f>
        <v/>
      </c>
      <c r="L196" s="15">
        <f>MAX(0,H196+I196+J196-K196)</f>
        <v/>
      </c>
    </row>
    <row r="197">
      <c r="A197" t="n">
        <v>177</v>
      </c>
      <c r="B197" s="15">
        <f>G196</f>
        <v/>
      </c>
      <c r="C197" s="15">
        <f>IF(B197&lt;=0.5,0,B197*$B$6/100)</f>
        <v/>
      </c>
      <c r="D197" s="15">
        <f>C197*$B$7/100</f>
        <v/>
      </c>
      <c r="E197" s="15">
        <f>IF(B197&lt;=0.5,0,MIN($B$8,B197+C197+D197))</f>
        <v/>
      </c>
      <c r="G197" s="15">
        <f>MAX(0,B197+C197+D197-E197)</f>
        <v/>
      </c>
      <c r="H197" s="15">
        <f>L196</f>
        <v/>
      </c>
      <c r="I197" s="15">
        <f>IF(H197&lt;=0.5,0,H197*$B$6/100)</f>
        <v/>
      </c>
      <c r="J197" s="15">
        <f>I197*$B$7/100</f>
        <v/>
      </c>
      <c r="K197" s="15">
        <f>IF(H197&lt;=0.5,0,MIN(MAX(H197*$B$9/100,$B$10),H197+I197+J197))</f>
        <v/>
      </c>
      <c r="L197" s="15">
        <f>MAX(0,H197+I197+J197-K197)</f>
        <v/>
      </c>
    </row>
    <row r="198">
      <c r="A198" t="n">
        <v>178</v>
      </c>
      <c r="B198" s="15">
        <f>G197</f>
        <v/>
      </c>
      <c r="C198" s="15">
        <f>IF(B198&lt;=0.5,0,B198*$B$6/100)</f>
        <v/>
      </c>
      <c r="D198" s="15">
        <f>C198*$B$7/100</f>
        <v/>
      </c>
      <c r="E198" s="15">
        <f>IF(B198&lt;=0.5,0,MIN($B$8,B198+C198+D198))</f>
        <v/>
      </c>
      <c r="G198" s="15">
        <f>MAX(0,B198+C198+D198-E198)</f>
        <v/>
      </c>
      <c r="H198" s="15">
        <f>L197</f>
        <v/>
      </c>
      <c r="I198" s="15">
        <f>IF(H198&lt;=0.5,0,H198*$B$6/100)</f>
        <v/>
      </c>
      <c r="J198" s="15">
        <f>I198*$B$7/100</f>
        <v/>
      </c>
      <c r="K198" s="15">
        <f>IF(H198&lt;=0.5,0,MIN(MAX(H198*$B$9/100,$B$10),H198+I198+J198))</f>
        <v/>
      </c>
      <c r="L198" s="15">
        <f>MAX(0,H198+I198+J198-K198)</f>
        <v/>
      </c>
    </row>
    <row r="199">
      <c r="A199" t="n">
        <v>179</v>
      </c>
      <c r="B199" s="15">
        <f>G198</f>
        <v/>
      </c>
      <c r="C199" s="15">
        <f>IF(B199&lt;=0.5,0,B199*$B$6/100)</f>
        <v/>
      </c>
      <c r="D199" s="15">
        <f>C199*$B$7/100</f>
        <v/>
      </c>
      <c r="E199" s="15">
        <f>IF(B199&lt;=0.5,0,MIN($B$8,B199+C199+D199))</f>
        <v/>
      </c>
      <c r="G199" s="15">
        <f>MAX(0,B199+C199+D199-E199)</f>
        <v/>
      </c>
      <c r="H199" s="15">
        <f>L198</f>
        <v/>
      </c>
      <c r="I199" s="15">
        <f>IF(H199&lt;=0.5,0,H199*$B$6/100)</f>
        <v/>
      </c>
      <c r="J199" s="15">
        <f>I199*$B$7/100</f>
        <v/>
      </c>
      <c r="K199" s="15">
        <f>IF(H199&lt;=0.5,0,MIN(MAX(H199*$B$9/100,$B$10),H199+I199+J199))</f>
        <v/>
      </c>
      <c r="L199" s="15">
        <f>MAX(0,H199+I199+J199-K199)</f>
        <v/>
      </c>
    </row>
    <row r="200">
      <c r="A200" t="n">
        <v>180</v>
      </c>
      <c r="B200" s="15">
        <f>G199</f>
        <v/>
      </c>
      <c r="C200" s="15">
        <f>IF(B200&lt;=0.5,0,B200*$B$6/100)</f>
        <v/>
      </c>
      <c r="D200" s="15">
        <f>C200*$B$7/100</f>
        <v/>
      </c>
      <c r="E200" s="15">
        <f>IF(B200&lt;=0.5,0,MIN($B$8,B200+C200+D200))</f>
        <v/>
      </c>
      <c r="G200" s="15">
        <f>MAX(0,B200+C200+D200-E200)</f>
        <v/>
      </c>
      <c r="H200" s="15">
        <f>L199</f>
        <v/>
      </c>
      <c r="I200" s="15">
        <f>IF(H200&lt;=0.5,0,H200*$B$6/100)</f>
        <v/>
      </c>
      <c r="J200" s="15">
        <f>I200*$B$7/100</f>
        <v/>
      </c>
      <c r="K200" s="15">
        <f>IF(H200&lt;=0.5,0,MIN(MAX(H200*$B$9/100,$B$10),H200+I200+J200))</f>
        <v/>
      </c>
      <c r="L200" s="15">
        <f>MAX(0,H200+I200+J200-K200)</f>
        <v/>
      </c>
    </row>
    <row r="201">
      <c r="A201" t="n">
        <v>181</v>
      </c>
      <c r="B201" s="15">
        <f>G200</f>
        <v/>
      </c>
      <c r="C201" s="15">
        <f>IF(B201&lt;=0.5,0,B201*$B$6/100)</f>
        <v/>
      </c>
      <c r="D201" s="15">
        <f>C201*$B$7/100</f>
        <v/>
      </c>
      <c r="E201" s="15">
        <f>IF(B201&lt;=0.5,0,MIN($B$8,B201+C201+D201))</f>
        <v/>
      </c>
      <c r="G201" s="15">
        <f>MAX(0,B201+C201+D201-E201)</f>
        <v/>
      </c>
      <c r="H201" s="15">
        <f>L200</f>
        <v/>
      </c>
      <c r="I201" s="15">
        <f>IF(H201&lt;=0.5,0,H201*$B$6/100)</f>
        <v/>
      </c>
      <c r="J201" s="15">
        <f>I201*$B$7/100</f>
        <v/>
      </c>
      <c r="K201" s="15">
        <f>IF(H201&lt;=0.5,0,MIN(MAX(H201*$B$9/100,$B$10),H201+I201+J201))</f>
        <v/>
      </c>
      <c r="L201" s="15">
        <f>MAX(0,H201+I201+J201-K201)</f>
        <v/>
      </c>
    </row>
    <row r="202">
      <c r="A202" t="n">
        <v>182</v>
      </c>
      <c r="B202" s="15">
        <f>G201</f>
        <v/>
      </c>
      <c r="C202" s="15">
        <f>IF(B202&lt;=0.5,0,B202*$B$6/100)</f>
        <v/>
      </c>
      <c r="D202" s="15">
        <f>C202*$B$7/100</f>
        <v/>
      </c>
      <c r="E202" s="15">
        <f>IF(B202&lt;=0.5,0,MIN($B$8,B202+C202+D202))</f>
        <v/>
      </c>
      <c r="G202" s="15">
        <f>MAX(0,B202+C202+D202-E202)</f>
        <v/>
      </c>
      <c r="H202" s="15">
        <f>L201</f>
        <v/>
      </c>
      <c r="I202" s="15">
        <f>IF(H202&lt;=0.5,0,H202*$B$6/100)</f>
        <v/>
      </c>
      <c r="J202" s="15">
        <f>I202*$B$7/100</f>
        <v/>
      </c>
      <c r="K202" s="15">
        <f>IF(H202&lt;=0.5,0,MIN(MAX(H202*$B$9/100,$B$10),H202+I202+J202))</f>
        <v/>
      </c>
      <c r="L202" s="15">
        <f>MAX(0,H202+I202+J202-K202)</f>
        <v/>
      </c>
    </row>
    <row r="203">
      <c r="A203" t="n">
        <v>183</v>
      </c>
      <c r="B203" s="15">
        <f>G202</f>
        <v/>
      </c>
      <c r="C203" s="15">
        <f>IF(B203&lt;=0.5,0,B203*$B$6/100)</f>
        <v/>
      </c>
      <c r="D203" s="15">
        <f>C203*$B$7/100</f>
        <v/>
      </c>
      <c r="E203" s="15">
        <f>IF(B203&lt;=0.5,0,MIN($B$8,B203+C203+D203))</f>
        <v/>
      </c>
      <c r="G203" s="15">
        <f>MAX(0,B203+C203+D203-E203)</f>
        <v/>
      </c>
      <c r="H203" s="15">
        <f>L202</f>
        <v/>
      </c>
      <c r="I203" s="15">
        <f>IF(H203&lt;=0.5,0,H203*$B$6/100)</f>
        <v/>
      </c>
      <c r="J203" s="15">
        <f>I203*$B$7/100</f>
        <v/>
      </c>
      <c r="K203" s="15">
        <f>IF(H203&lt;=0.5,0,MIN(MAX(H203*$B$9/100,$B$10),H203+I203+J203))</f>
        <v/>
      </c>
      <c r="L203" s="15">
        <f>MAX(0,H203+I203+J203-K203)</f>
        <v/>
      </c>
    </row>
    <row r="204">
      <c r="A204" t="n">
        <v>184</v>
      </c>
      <c r="B204" s="15">
        <f>G203</f>
        <v/>
      </c>
      <c r="C204" s="15">
        <f>IF(B204&lt;=0.5,0,B204*$B$6/100)</f>
        <v/>
      </c>
      <c r="D204" s="15">
        <f>C204*$B$7/100</f>
        <v/>
      </c>
      <c r="E204" s="15">
        <f>IF(B204&lt;=0.5,0,MIN($B$8,B204+C204+D204))</f>
        <v/>
      </c>
      <c r="G204" s="15">
        <f>MAX(0,B204+C204+D204-E204)</f>
        <v/>
      </c>
      <c r="H204" s="15">
        <f>L203</f>
        <v/>
      </c>
      <c r="I204" s="15">
        <f>IF(H204&lt;=0.5,0,H204*$B$6/100)</f>
        <v/>
      </c>
      <c r="J204" s="15">
        <f>I204*$B$7/100</f>
        <v/>
      </c>
      <c r="K204" s="15">
        <f>IF(H204&lt;=0.5,0,MIN(MAX(H204*$B$9/100,$B$10),H204+I204+J204))</f>
        <v/>
      </c>
      <c r="L204" s="15">
        <f>MAX(0,H204+I204+J204-K204)</f>
        <v/>
      </c>
    </row>
    <row r="205">
      <c r="A205" t="n">
        <v>185</v>
      </c>
      <c r="B205" s="15">
        <f>G204</f>
        <v/>
      </c>
      <c r="C205" s="15">
        <f>IF(B205&lt;=0.5,0,B205*$B$6/100)</f>
        <v/>
      </c>
      <c r="D205" s="15">
        <f>C205*$B$7/100</f>
        <v/>
      </c>
      <c r="E205" s="15">
        <f>IF(B205&lt;=0.5,0,MIN($B$8,B205+C205+D205))</f>
        <v/>
      </c>
      <c r="G205" s="15">
        <f>MAX(0,B205+C205+D205-E205)</f>
        <v/>
      </c>
      <c r="H205" s="15">
        <f>L204</f>
        <v/>
      </c>
      <c r="I205" s="15">
        <f>IF(H205&lt;=0.5,0,H205*$B$6/100)</f>
        <v/>
      </c>
      <c r="J205" s="15">
        <f>I205*$B$7/100</f>
        <v/>
      </c>
      <c r="K205" s="15">
        <f>IF(H205&lt;=0.5,0,MIN(MAX(H205*$B$9/100,$B$10),H205+I205+J205))</f>
        <v/>
      </c>
      <c r="L205" s="15">
        <f>MAX(0,H205+I205+J205-K205)</f>
        <v/>
      </c>
    </row>
    <row r="206">
      <c r="A206" t="n">
        <v>186</v>
      </c>
      <c r="B206" s="15">
        <f>G205</f>
        <v/>
      </c>
      <c r="C206" s="15">
        <f>IF(B206&lt;=0.5,0,B206*$B$6/100)</f>
        <v/>
      </c>
      <c r="D206" s="15">
        <f>C206*$B$7/100</f>
        <v/>
      </c>
      <c r="E206" s="15">
        <f>IF(B206&lt;=0.5,0,MIN($B$8,B206+C206+D206))</f>
        <v/>
      </c>
      <c r="G206" s="15">
        <f>MAX(0,B206+C206+D206-E206)</f>
        <v/>
      </c>
      <c r="H206" s="15">
        <f>L205</f>
        <v/>
      </c>
      <c r="I206" s="15">
        <f>IF(H206&lt;=0.5,0,H206*$B$6/100)</f>
        <v/>
      </c>
      <c r="J206" s="15">
        <f>I206*$B$7/100</f>
        <v/>
      </c>
      <c r="K206" s="15">
        <f>IF(H206&lt;=0.5,0,MIN(MAX(H206*$B$9/100,$B$10),H206+I206+J206))</f>
        <v/>
      </c>
      <c r="L206" s="15">
        <f>MAX(0,H206+I206+J206-K206)</f>
        <v/>
      </c>
    </row>
    <row r="207">
      <c r="A207" t="n">
        <v>187</v>
      </c>
      <c r="B207" s="15">
        <f>G206</f>
        <v/>
      </c>
      <c r="C207" s="15">
        <f>IF(B207&lt;=0.5,0,B207*$B$6/100)</f>
        <v/>
      </c>
      <c r="D207" s="15">
        <f>C207*$B$7/100</f>
        <v/>
      </c>
      <c r="E207" s="15">
        <f>IF(B207&lt;=0.5,0,MIN($B$8,B207+C207+D207))</f>
        <v/>
      </c>
      <c r="G207" s="15">
        <f>MAX(0,B207+C207+D207-E207)</f>
        <v/>
      </c>
      <c r="H207" s="15">
        <f>L206</f>
        <v/>
      </c>
      <c r="I207" s="15">
        <f>IF(H207&lt;=0.5,0,H207*$B$6/100)</f>
        <v/>
      </c>
      <c r="J207" s="15">
        <f>I207*$B$7/100</f>
        <v/>
      </c>
      <c r="K207" s="15">
        <f>IF(H207&lt;=0.5,0,MIN(MAX(H207*$B$9/100,$B$10),H207+I207+J207))</f>
        <v/>
      </c>
      <c r="L207" s="15">
        <f>MAX(0,H207+I207+J207-K207)</f>
        <v/>
      </c>
    </row>
    <row r="208">
      <c r="A208" t="n">
        <v>188</v>
      </c>
      <c r="B208" s="15">
        <f>G207</f>
        <v/>
      </c>
      <c r="C208" s="15">
        <f>IF(B208&lt;=0.5,0,B208*$B$6/100)</f>
        <v/>
      </c>
      <c r="D208" s="15">
        <f>C208*$B$7/100</f>
        <v/>
      </c>
      <c r="E208" s="15">
        <f>IF(B208&lt;=0.5,0,MIN($B$8,B208+C208+D208))</f>
        <v/>
      </c>
      <c r="G208" s="15">
        <f>MAX(0,B208+C208+D208-E208)</f>
        <v/>
      </c>
      <c r="H208" s="15">
        <f>L207</f>
        <v/>
      </c>
      <c r="I208" s="15">
        <f>IF(H208&lt;=0.5,0,H208*$B$6/100)</f>
        <v/>
      </c>
      <c r="J208" s="15">
        <f>I208*$B$7/100</f>
        <v/>
      </c>
      <c r="K208" s="15">
        <f>IF(H208&lt;=0.5,0,MIN(MAX(H208*$B$9/100,$B$10),H208+I208+J208))</f>
        <v/>
      </c>
      <c r="L208" s="15">
        <f>MAX(0,H208+I208+J208-K208)</f>
        <v/>
      </c>
    </row>
    <row r="209">
      <c r="A209" t="n">
        <v>189</v>
      </c>
      <c r="B209" s="15">
        <f>G208</f>
        <v/>
      </c>
      <c r="C209" s="15">
        <f>IF(B209&lt;=0.5,0,B209*$B$6/100)</f>
        <v/>
      </c>
      <c r="D209" s="15">
        <f>C209*$B$7/100</f>
        <v/>
      </c>
      <c r="E209" s="15">
        <f>IF(B209&lt;=0.5,0,MIN($B$8,B209+C209+D209))</f>
        <v/>
      </c>
      <c r="G209" s="15">
        <f>MAX(0,B209+C209+D209-E209)</f>
        <v/>
      </c>
      <c r="H209" s="15">
        <f>L208</f>
        <v/>
      </c>
      <c r="I209" s="15">
        <f>IF(H209&lt;=0.5,0,H209*$B$6/100)</f>
        <v/>
      </c>
      <c r="J209" s="15">
        <f>I209*$B$7/100</f>
        <v/>
      </c>
      <c r="K209" s="15">
        <f>IF(H209&lt;=0.5,0,MIN(MAX(H209*$B$9/100,$B$10),H209+I209+J209))</f>
        <v/>
      </c>
      <c r="L209" s="15">
        <f>MAX(0,H209+I209+J209-K209)</f>
        <v/>
      </c>
    </row>
    <row r="210">
      <c r="A210" t="n">
        <v>190</v>
      </c>
      <c r="B210" s="15">
        <f>G209</f>
        <v/>
      </c>
      <c r="C210" s="15">
        <f>IF(B210&lt;=0.5,0,B210*$B$6/100)</f>
        <v/>
      </c>
      <c r="D210" s="15">
        <f>C210*$B$7/100</f>
        <v/>
      </c>
      <c r="E210" s="15">
        <f>IF(B210&lt;=0.5,0,MIN($B$8,B210+C210+D210))</f>
        <v/>
      </c>
      <c r="G210" s="15">
        <f>MAX(0,B210+C210+D210-E210)</f>
        <v/>
      </c>
      <c r="H210" s="15">
        <f>L209</f>
        <v/>
      </c>
      <c r="I210" s="15">
        <f>IF(H210&lt;=0.5,0,H210*$B$6/100)</f>
        <v/>
      </c>
      <c r="J210" s="15">
        <f>I210*$B$7/100</f>
        <v/>
      </c>
      <c r="K210" s="15">
        <f>IF(H210&lt;=0.5,0,MIN(MAX(H210*$B$9/100,$B$10),H210+I210+J210))</f>
        <v/>
      </c>
      <c r="L210" s="15">
        <f>MAX(0,H210+I210+J210-K210)</f>
        <v/>
      </c>
    </row>
    <row r="211">
      <c r="A211" t="n">
        <v>191</v>
      </c>
      <c r="B211" s="15">
        <f>G210</f>
        <v/>
      </c>
      <c r="C211" s="15">
        <f>IF(B211&lt;=0.5,0,B211*$B$6/100)</f>
        <v/>
      </c>
      <c r="D211" s="15">
        <f>C211*$B$7/100</f>
        <v/>
      </c>
      <c r="E211" s="15">
        <f>IF(B211&lt;=0.5,0,MIN($B$8,B211+C211+D211))</f>
        <v/>
      </c>
      <c r="G211" s="15">
        <f>MAX(0,B211+C211+D211-E211)</f>
        <v/>
      </c>
      <c r="H211" s="15">
        <f>L210</f>
        <v/>
      </c>
      <c r="I211" s="15">
        <f>IF(H211&lt;=0.5,0,H211*$B$6/100)</f>
        <v/>
      </c>
      <c r="J211" s="15">
        <f>I211*$B$7/100</f>
        <v/>
      </c>
      <c r="K211" s="15">
        <f>IF(H211&lt;=0.5,0,MIN(MAX(H211*$B$9/100,$B$10),H211+I211+J211))</f>
        <v/>
      </c>
      <c r="L211" s="15">
        <f>MAX(0,H211+I211+J211-K211)</f>
        <v/>
      </c>
    </row>
    <row r="212">
      <c r="A212" t="n">
        <v>192</v>
      </c>
      <c r="B212" s="15">
        <f>G211</f>
        <v/>
      </c>
      <c r="C212" s="15">
        <f>IF(B212&lt;=0.5,0,B212*$B$6/100)</f>
        <v/>
      </c>
      <c r="D212" s="15">
        <f>C212*$B$7/100</f>
        <v/>
      </c>
      <c r="E212" s="15">
        <f>IF(B212&lt;=0.5,0,MIN($B$8,B212+C212+D212))</f>
        <v/>
      </c>
      <c r="G212" s="15">
        <f>MAX(0,B212+C212+D212-E212)</f>
        <v/>
      </c>
      <c r="H212" s="15">
        <f>L211</f>
        <v/>
      </c>
      <c r="I212" s="15">
        <f>IF(H212&lt;=0.5,0,H212*$B$6/100)</f>
        <v/>
      </c>
      <c r="J212" s="15">
        <f>I212*$B$7/100</f>
        <v/>
      </c>
      <c r="K212" s="15">
        <f>IF(H212&lt;=0.5,0,MIN(MAX(H212*$B$9/100,$B$10),H212+I212+J212))</f>
        <v/>
      </c>
      <c r="L212" s="15">
        <f>MAX(0,H212+I212+J212-K212)</f>
        <v/>
      </c>
    </row>
    <row r="213">
      <c r="A213" t="n">
        <v>193</v>
      </c>
      <c r="B213" s="15">
        <f>G212</f>
        <v/>
      </c>
      <c r="C213" s="15">
        <f>IF(B213&lt;=0.5,0,B213*$B$6/100)</f>
        <v/>
      </c>
      <c r="D213" s="15">
        <f>C213*$B$7/100</f>
        <v/>
      </c>
      <c r="E213" s="15">
        <f>IF(B213&lt;=0.5,0,MIN($B$8,B213+C213+D213))</f>
        <v/>
      </c>
      <c r="G213" s="15">
        <f>MAX(0,B213+C213+D213-E213)</f>
        <v/>
      </c>
      <c r="H213" s="15">
        <f>L212</f>
        <v/>
      </c>
      <c r="I213" s="15">
        <f>IF(H213&lt;=0.5,0,H213*$B$6/100)</f>
        <v/>
      </c>
      <c r="J213" s="15">
        <f>I213*$B$7/100</f>
        <v/>
      </c>
      <c r="K213" s="15">
        <f>IF(H213&lt;=0.5,0,MIN(MAX(H213*$B$9/100,$B$10),H213+I213+J213))</f>
        <v/>
      </c>
      <c r="L213" s="15">
        <f>MAX(0,H213+I213+J213-K213)</f>
        <v/>
      </c>
    </row>
    <row r="214">
      <c r="A214" t="n">
        <v>194</v>
      </c>
      <c r="B214" s="15">
        <f>G213</f>
        <v/>
      </c>
      <c r="C214" s="15">
        <f>IF(B214&lt;=0.5,0,B214*$B$6/100)</f>
        <v/>
      </c>
      <c r="D214" s="15">
        <f>C214*$B$7/100</f>
        <v/>
      </c>
      <c r="E214" s="15">
        <f>IF(B214&lt;=0.5,0,MIN($B$8,B214+C214+D214))</f>
        <v/>
      </c>
      <c r="G214" s="15">
        <f>MAX(0,B214+C214+D214-E214)</f>
        <v/>
      </c>
      <c r="H214" s="15">
        <f>L213</f>
        <v/>
      </c>
      <c r="I214" s="15">
        <f>IF(H214&lt;=0.5,0,H214*$B$6/100)</f>
        <v/>
      </c>
      <c r="J214" s="15">
        <f>I214*$B$7/100</f>
        <v/>
      </c>
      <c r="K214" s="15">
        <f>IF(H214&lt;=0.5,0,MIN(MAX(H214*$B$9/100,$B$10),H214+I214+J214))</f>
        <v/>
      </c>
      <c r="L214" s="15">
        <f>MAX(0,H214+I214+J214-K214)</f>
        <v/>
      </c>
    </row>
    <row r="215">
      <c r="A215" t="n">
        <v>195</v>
      </c>
      <c r="B215" s="15">
        <f>G214</f>
        <v/>
      </c>
      <c r="C215" s="15">
        <f>IF(B215&lt;=0.5,0,B215*$B$6/100)</f>
        <v/>
      </c>
      <c r="D215" s="15">
        <f>C215*$B$7/100</f>
        <v/>
      </c>
      <c r="E215" s="15">
        <f>IF(B215&lt;=0.5,0,MIN($B$8,B215+C215+D215))</f>
        <v/>
      </c>
      <c r="G215" s="15">
        <f>MAX(0,B215+C215+D215-E215)</f>
        <v/>
      </c>
      <c r="H215" s="15">
        <f>L214</f>
        <v/>
      </c>
      <c r="I215" s="15">
        <f>IF(H215&lt;=0.5,0,H215*$B$6/100)</f>
        <v/>
      </c>
      <c r="J215" s="15">
        <f>I215*$B$7/100</f>
        <v/>
      </c>
      <c r="K215" s="15">
        <f>IF(H215&lt;=0.5,0,MIN(MAX(H215*$B$9/100,$B$10),H215+I215+J215))</f>
        <v/>
      </c>
      <c r="L215" s="15">
        <f>MAX(0,H215+I215+J215-K215)</f>
        <v/>
      </c>
    </row>
    <row r="216">
      <c r="A216" t="n">
        <v>196</v>
      </c>
      <c r="B216" s="15">
        <f>G215</f>
        <v/>
      </c>
      <c r="C216" s="15">
        <f>IF(B216&lt;=0.5,0,B216*$B$6/100)</f>
        <v/>
      </c>
      <c r="D216" s="15">
        <f>C216*$B$7/100</f>
        <v/>
      </c>
      <c r="E216" s="15">
        <f>IF(B216&lt;=0.5,0,MIN($B$8,B216+C216+D216))</f>
        <v/>
      </c>
      <c r="G216" s="15">
        <f>MAX(0,B216+C216+D216-E216)</f>
        <v/>
      </c>
      <c r="H216" s="15">
        <f>L215</f>
        <v/>
      </c>
      <c r="I216" s="15">
        <f>IF(H216&lt;=0.5,0,H216*$B$6/100)</f>
        <v/>
      </c>
      <c r="J216" s="15">
        <f>I216*$B$7/100</f>
        <v/>
      </c>
      <c r="K216" s="15">
        <f>IF(H216&lt;=0.5,0,MIN(MAX(H216*$B$9/100,$B$10),H216+I216+J216))</f>
        <v/>
      </c>
      <c r="L216" s="15">
        <f>MAX(0,H216+I216+J216-K216)</f>
        <v/>
      </c>
    </row>
    <row r="217">
      <c r="A217" t="n">
        <v>197</v>
      </c>
      <c r="B217" s="15">
        <f>G216</f>
        <v/>
      </c>
      <c r="C217" s="15">
        <f>IF(B217&lt;=0.5,0,B217*$B$6/100)</f>
        <v/>
      </c>
      <c r="D217" s="15">
        <f>C217*$B$7/100</f>
        <v/>
      </c>
      <c r="E217" s="15">
        <f>IF(B217&lt;=0.5,0,MIN($B$8,B217+C217+D217))</f>
        <v/>
      </c>
      <c r="G217" s="15">
        <f>MAX(0,B217+C217+D217-E217)</f>
        <v/>
      </c>
      <c r="H217" s="15">
        <f>L216</f>
        <v/>
      </c>
      <c r="I217" s="15">
        <f>IF(H217&lt;=0.5,0,H217*$B$6/100)</f>
        <v/>
      </c>
      <c r="J217" s="15">
        <f>I217*$B$7/100</f>
        <v/>
      </c>
      <c r="K217" s="15">
        <f>IF(H217&lt;=0.5,0,MIN(MAX(H217*$B$9/100,$B$10),H217+I217+J217))</f>
        <v/>
      </c>
      <c r="L217" s="15">
        <f>MAX(0,H217+I217+J217-K217)</f>
        <v/>
      </c>
    </row>
    <row r="218">
      <c r="A218" t="n">
        <v>198</v>
      </c>
      <c r="B218" s="15">
        <f>G217</f>
        <v/>
      </c>
      <c r="C218" s="15">
        <f>IF(B218&lt;=0.5,0,B218*$B$6/100)</f>
        <v/>
      </c>
      <c r="D218" s="15">
        <f>C218*$B$7/100</f>
        <v/>
      </c>
      <c r="E218" s="15">
        <f>IF(B218&lt;=0.5,0,MIN($B$8,B218+C218+D218))</f>
        <v/>
      </c>
      <c r="G218" s="15">
        <f>MAX(0,B218+C218+D218-E218)</f>
        <v/>
      </c>
      <c r="H218" s="15">
        <f>L217</f>
        <v/>
      </c>
      <c r="I218" s="15">
        <f>IF(H218&lt;=0.5,0,H218*$B$6/100)</f>
        <v/>
      </c>
      <c r="J218" s="15">
        <f>I218*$B$7/100</f>
        <v/>
      </c>
      <c r="K218" s="15">
        <f>IF(H218&lt;=0.5,0,MIN(MAX(H218*$B$9/100,$B$10),H218+I218+J218))</f>
        <v/>
      </c>
      <c r="L218" s="15">
        <f>MAX(0,H218+I218+J218-K218)</f>
        <v/>
      </c>
    </row>
    <row r="219">
      <c r="A219" t="n">
        <v>199</v>
      </c>
      <c r="B219" s="15">
        <f>G218</f>
        <v/>
      </c>
      <c r="C219" s="15">
        <f>IF(B219&lt;=0.5,0,B219*$B$6/100)</f>
        <v/>
      </c>
      <c r="D219" s="15">
        <f>C219*$B$7/100</f>
        <v/>
      </c>
      <c r="E219" s="15">
        <f>IF(B219&lt;=0.5,0,MIN($B$8,B219+C219+D219))</f>
        <v/>
      </c>
      <c r="G219" s="15">
        <f>MAX(0,B219+C219+D219-E219)</f>
        <v/>
      </c>
      <c r="H219" s="15">
        <f>L218</f>
        <v/>
      </c>
      <c r="I219" s="15">
        <f>IF(H219&lt;=0.5,0,H219*$B$6/100)</f>
        <v/>
      </c>
      <c r="J219" s="15">
        <f>I219*$B$7/100</f>
        <v/>
      </c>
      <c r="K219" s="15">
        <f>IF(H219&lt;=0.5,0,MIN(MAX(H219*$B$9/100,$B$10),H219+I219+J219))</f>
        <v/>
      </c>
      <c r="L219" s="15">
        <f>MAX(0,H219+I219+J219-K219)</f>
        <v/>
      </c>
    </row>
    <row r="220">
      <c r="A220" t="n">
        <v>200</v>
      </c>
      <c r="B220" s="15">
        <f>G219</f>
        <v/>
      </c>
      <c r="C220" s="15">
        <f>IF(B220&lt;=0.5,0,B220*$B$6/100)</f>
        <v/>
      </c>
      <c r="D220" s="15">
        <f>C220*$B$7/100</f>
        <v/>
      </c>
      <c r="E220" s="15">
        <f>IF(B220&lt;=0.5,0,MIN($B$8,B220+C220+D220))</f>
        <v/>
      </c>
      <c r="G220" s="15">
        <f>MAX(0,B220+C220+D220-E220)</f>
        <v/>
      </c>
      <c r="H220" s="15">
        <f>L219</f>
        <v/>
      </c>
      <c r="I220" s="15">
        <f>IF(H220&lt;=0.5,0,H220*$B$6/100)</f>
        <v/>
      </c>
      <c r="J220" s="15">
        <f>I220*$B$7/100</f>
        <v/>
      </c>
      <c r="K220" s="15">
        <f>IF(H220&lt;=0.5,0,MIN(MAX(H220*$B$9/100,$B$10),H220+I220+J220))</f>
        <v/>
      </c>
      <c r="L220" s="15">
        <f>MAX(0,H220+I220+J220-K220)</f>
        <v/>
      </c>
    </row>
    <row r="221">
      <c r="A221" t="n">
        <v>201</v>
      </c>
      <c r="B221" s="15">
        <f>G220</f>
        <v/>
      </c>
      <c r="C221" s="15">
        <f>IF(B221&lt;=0.5,0,B221*$B$6/100)</f>
        <v/>
      </c>
      <c r="D221" s="15">
        <f>C221*$B$7/100</f>
        <v/>
      </c>
      <c r="E221" s="15">
        <f>IF(B221&lt;=0.5,0,MIN($B$8,B221+C221+D221))</f>
        <v/>
      </c>
      <c r="G221" s="15">
        <f>MAX(0,B221+C221+D221-E221)</f>
        <v/>
      </c>
      <c r="H221" s="15">
        <f>L220</f>
        <v/>
      </c>
      <c r="I221" s="15">
        <f>IF(H221&lt;=0.5,0,H221*$B$6/100)</f>
        <v/>
      </c>
      <c r="J221" s="15">
        <f>I221*$B$7/100</f>
        <v/>
      </c>
      <c r="K221" s="15">
        <f>IF(H221&lt;=0.5,0,MIN(MAX(H221*$B$9/100,$B$10),H221+I221+J221))</f>
        <v/>
      </c>
      <c r="L221" s="15">
        <f>MAX(0,H221+I221+J221-K221)</f>
        <v/>
      </c>
    </row>
    <row r="222">
      <c r="A222" t="n">
        <v>202</v>
      </c>
      <c r="B222" s="15">
        <f>G221</f>
        <v/>
      </c>
      <c r="C222" s="15">
        <f>IF(B222&lt;=0.5,0,B222*$B$6/100)</f>
        <v/>
      </c>
      <c r="D222" s="15">
        <f>C222*$B$7/100</f>
        <v/>
      </c>
      <c r="E222" s="15">
        <f>IF(B222&lt;=0.5,0,MIN($B$8,B222+C222+D222))</f>
        <v/>
      </c>
      <c r="G222" s="15">
        <f>MAX(0,B222+C222+D222-E222)</f>
        <v/>
      </c>
      <c r="H222" s="15">
        <f>L221</f>
        <v/>
      </c>
      <c r="I222" s="15">
        <f>IF(H222&lt;=0.5,0,H222*$B$6/100)</f>
        <v/>
      </c>
      <c r="J222" s="15">
        <f>I222*$B$7/100</f>
        <v/>
      </c>
      <c r="K222" s="15">
        <f>IF(H222&lt;=0.5,0,MIN(MAX(H222*$B$9/100,$B$10),H222+I222+J222))</f>
        <v/>
      </c>
      <c r="L222" s="15">
        <f>MAX(0,H222+I222+J222-K222)</f>
        <v/>
      </c>
    </row>
    <row r="223">
      <c r="A223" t="n">
        <v>203</v>
      </c>
      <c r="B223" s="15">
        <f>G222</f>
        <v/>
      </c>
      <c r="C223" s="15">
        <f>IF(B223&lt;=0.5,0,B223*$B$6/100)</f>
        <v/>
      </c>
      <c r="D223" s="15">
        <f>C223*$B$7/100</f>
        <v/>
      </c>
      <c r="E223" s="15">
        <f>IF(B223&lt;=0.5,0,MIN($B$8,B223+C223+D223))</f>
        <v/>
      </c>
      <c r="G223" s="15">
        <f>MAX(0,B223+C223+D223-E223)</f>
        <v/>
      </c>
      <c r="H223" s="15">
        <f>L222</f>
        <v/>
      </c>
      <c r="I223" s="15">
        <f>IF(H223&lt;=0.5,0,H223*$B$6/100)</f>
        <v/>
      </c>
      <c r="J223" s="15">
        <f>I223*$B$7/100</f>
        <v/>
      </c>
      <c r="K223" s="15">
        <f>IF(H223&lt;=0.5,0,MIN(MAX(H223*$B$9/100,$B$10),H223+I223+J223))</f>
        <v/>
      </c>
      <c r="L223" s="15">
        <f>MAX(0,H223+I223+J223-K223)</f>
        <v/>
      </c>
    </row>
    <row r="224">
      <c r="A224" t="n">
        <v>204</v>
      </c>
      <c r="B224" s="15">
        <f>G223</f>
        <v/>
      </c>
      <c r="C224" s="15">
        <f>IF(B224&lt;=0.5,0,B224*$B$6/100)</f>
        <v/>
      </c>
      <c r="D224" s="15">
        <f>C224*$B$7/100</f>
        <v/>
      </c>
      <c r="E224" s="15">
        <f>IF(B224&lt;=0.5,0,MIN($B$8,B224+C224+D224))</f>
        <v/>
      </c>
      <c r="G224" s="15">
        <f>MAX(0,B224+C224+D224-E224)</f>
        <v/>
      </c>
      <c r="H224" s="15">
        <f>L223</f>
        <v/>
      </c>
      <c r="I224" s="15">
        <f>IF(H224&lt;=0.5,0,H224*$B$6/100)</f>
        <v/>
      </c>
      <c r="J224" s="15">
        <f>I224*$B$7/100</f>
        <v/>
      </c>
      <c r="K224" s="15">
        <f>IF(H224&lt;=0.5,0,MIN(MAX(H224*$B$9/100,$B$10),H224+I224+J224))</f>
        <v/>
      </c>
      <c r="L224" s="15">
        <f>MAX(0,H224+I224+J224-K224)</f>
        <v/>
      </c>
    </row>
    <row r="225">
      <c r="A225" t="n">
        <v>205</v>
      </c>
      <c r="B225" s="15">
        <f>G224</f>
        <v/>
      </c>
      <c r="C225" s="15">
        <f>IF(B225&lt;=0.5,0,B225*$B$6/100)</f>
        <v/>
      </c>
      <c r="D225" s="15">
        <f>C225*$B$7/100</f>
        <v/>
      </c>
      <c r="E225" s="15">
        <f>IF(B225&lt;=0.5,0,MIN($B$8,B225+C225+D225))</f>
        <v/>
      </c>
      <c r="G225" s="15">
        <f>MAX(0,B225+C225+D225-E225)</f>
        <v/>
      </c>
      <c r="H225" s="15">
        <f>L224</f>
        <v/>
      </c>
      <c r="I225" s="15">
        <f>IF(H225&lt;=0.5,0,H225*$B$6/100)</f>
        <v/>
      </c>
      <c r="J225" s="15">
        <f>I225*$B$7/100</f>
        <v/>
      </c>
      <c r="K225" s="15">
        <f>IF(H225&lt;=0.5,0,MIN(MAX(H225*$B$9/100,$B$10),H225+I225+J225))</f>
        <v/>
      </c>
      <c r="L225" s="15">
        <f>MAX(0,H225+I225+J225-K225)</f>
        <v/>
      </c>
    </row>
    <row r="226">
      <c r="A226" t="n">
        <v>206</v>
      </c>
      <c r="B226" s="15">
        <f>G225</f>
        <v/>
      </c>
      <c r="C226" s="15">
        <f>IF(B226&lt;=0.5,0,B226*$B$6/100)</f>
        <v/>
      </c>
      <c r="D226" s="15">
        <f>C226*$B$7/100</f>
        <v/>
      </c>
      <c r="E226" s="15">
        <f>IF(B226&lt;=0.5,0,MIN($B$8,B226+C226+D226))</f>
        <v/>
      </c>
      <c r="G226" s="15">
        <f>MAX(0,B226+C226+D226-E226)</f>
        <v/>
      </c>
      <c r="H226" s="15">
        <f>L225</f>
        <v/>
      </c>
      <c r="I226" s="15">
        <f>IF(H226&lt;=0.5,0,H226*$B$6/100)</f>
        <v/>
      </c>
      <c r="J226" s="15">
        <f>I226*$B$7/100</f>
        <v/>
      </c>
      <c r="K226" s="15">
        <f>IF(H226&lt;=0.5,0,MIN(MAX(H226*$B$9/100,$B$10),H226+I226+J226))</f>
        <v/>
      </c>
      <c r="L226" s="15">
        <f>MAX(0,H226+I226+J226-K226)</f>
        <v/>
      </c>
    </row>
    <row r="227">
      <c r="A227" t="n">
        <v>207</v>
      </c>
      <c r="B227" s="15">
        <f>G226</f>
        <v/>
      </c>
      <c r="C227" s="15">
        <f>IF(B227&lt;=0.5,0,B227*$B$6/100)</f>
        <v/>
      </c>
      <c r="D227" s="15">
        <f>C227*$B$7/100</f>
        <v/>
      </c>
      <c r="E227" s="15">
        <f>IF(B227&lt;=0.5,0,MIN($B$8,B227+C227+D227))</f>
        <v/>
      </c>
      <c r="G227" s="15">
        <f>MAX(0,B227+C227+D227-E227)</f>
        <v/>
      </c>
      <c r="H227" s="15">
        <f>L226</f>
        <v/>
      </c>
      <c r="I227" s="15">
        <f>IF(H227&lt;=0.5,0,H227*$B$6/100)</f>
        <v/>
      </c>
      <c r="J227" s="15">
        <f>I227*$B$7/100</f>
        <v/>
      </c>
      <c r="K227" s="15">
        <f>IF(H227&lt;=0.5,0,MIN(MAX(H227*$B$9/100,$B$10),H227+I227+J227))</f>
        <v/>
      </c>
      <c r="L227" s="15">
        <f>MAX(0,H227+I227+J227-K227)</f>
        <v/>
      </c>
    </row>
    <row r="228">
      <c r="A228" t="n">
        <v>208</v>
      </c>
      <c r="B228" s="15">
        <f>G227</f>
        <v/>
      </c>
      <c r="C228" s="15">
        <f>IF(B228&lt;=0.5,0,B228*$B$6/100)</f>
        <v/>
      </c>
      <c r="D228" s="15">
        <f>C228*$B$7/100</f>
        <v/>
      </c>
      <c r="E228" s="15">
        <f>IF(B228&lt;=0.5,0,MIN($B$8,B228+C228+D228))</f>
        <v/>
      </c>
      <c r="G228" s="15">
        <f>MAX(0,B228+C228+D228-E228)</f>
        <v/>
      </c>
      <c r="H228" s="15">
        <f>L227</f>
        <v/>
      </c>
      <c r="I228" s="15">
        <f>IF(H228&lt;=0.5,0,H228*$B$6/100)</f>
        <v/>
      </c>
      <c r="J228" s="15">
        <f>I228*$B$7/100</f>
        <v/>
      </c>
      <c r="K228" s="15">
        <f>IF(H228&lt;=0.5,0,MIN(MAX(H228*$B$9/100,$B$10),H228+I228+J228))</f>
        <v/>
      </c>
      <c r="L228" s="15">
        <f>MAX(0,H228+I228+J228-K228)</f>
        <v/>
      </c>
    </row>
    <row r="229">
      <c r="A229" t="n">
        <v>209</v>
      </c>
      <c r="B229" s="15">
        <f>G228</f>
        <v/>
      </c>
      <c r="C229" s="15">
        <f>IF(B229&lt;=0.5,0,B229*$B$6/100)</f>
        <v/>
      </c>
      <c r="D229" s="15">
        <f>C229*$B$7/100</f>
        <v/>
      </c>
      <c r="E229" s="15">
        <f>IF(B229&lt;=0.5,0,MIN($B$8,B229+C229+D229))</f>
        <v/>
      </c>
      <c r="G229" s="15">
        <f>MAX(0,B229+C229+D229-E229)</f>
        <v/>
      </c>
      <c r="H229" s="15">
        <f>L228</f>
        <v/>
      </c>
      <c r="I229" s="15">
        <f>IF(H229&lt;=0.5,0,H229*$B$6/100)</f>
        <v/>
      </c>
      <c r="J229" s="15">
        <f>I229*$B$7/100</f>
        <v/>
      </c>
      <c r="K229" s="15">
        <f>IF(H229&lt;=0.5,0,MIN(MAX(H229*$B$9/100,$B$10),H229+I229+J229))</f>
        <v/>
      </c>
      <c r="L229" s="15">
        <f>MAX(0,H229+I229+J229-K229)</f>
        <v/>
      </c>
    </row>
    <row r="230">
      <c r="A230" t="n">
        <v>210</v>
      </c>
      <c r="B230" s="15">
        <f>G229</f>
        <v/>
      </c>
      <c r="C230" s="15">
        <f>IF(B230&lt;=0.5,0,B230*$B$6/100)</f>
        <v/>
      </c>
      <c r="D230" s="15">
        <f>C230*$B$7/100</f>
        <v/>
      </c>
      <c r="E230" s="15">
        <f>IF(B230&lt;=0.5,0,MIN($B$8,B230+C230+D230))</f>
        <v/>
      </c>
      <c r="G230" s="15">
        <f>MAX(0,B230+C230+D230-E230)</f>
        <v/>
      </c>
      <c r="H230" s="15">
        <f>L229</f>
        <v/>
      </c>
      <c r="I230" s="15">
        <f>IF(H230&lt;=0.5,0,H230*$B$6/100)</f>
        <v/>
      </c>
      <c r="J230" s="15">
        <f>I230*$B$7/100</f>
        <v/>
      </c>
      <c r="K230" s="15">
        <f>IF(H230&lt;=0.5,0,MIN(MAX(H230*$B$9/100,$B$10),H230+I230+J230))</f>
        <v/>
      </c>
      <c r="L230" s="15">
        <f>MAX(0,H230+I230+J230-K230)</f>
        <v/>
      </c>
    </row>
    <row r="231">
      <c r="A231" t="n">
        <v>211</v>
      </c>
      <c r="B231" s="15">
        <f>G230</f>
        <v/>
      </c>
      <c r="C231" s="15">
        <f>IF(B231&lt;=0.5,0,B231*$B$6/100)</f>
        <v/>
      </c>
      <c r="D231" s="15">
        <f>C231*$B$7/100</f>
        <v/>
      </c>
      <c r="E231" s="15">
        <f>IF(B231&lt;=0.5,0,MIN($B$8,B231+C231+D231))</f>
        <v/>
      </c>
      <c r="G231" s="15">
        <f>MAX(0,B231+C231+D231-E231)</f>
        <v/>
      </c>
      <c r="H231" s="15">
        <f>L230</f>
        <v/>
      </c>
      <c r="I231" s="15">
        <f>IF(H231&lt;=0.5,0,H231*$B$6/100)</f>
        <v/>
      </c>
      <c r="J231" s="15">
        <f>I231*$B$7/100</f>
        <v/>
      </c>
      <c r="K231" s="15">
        <f>IF(H231&lt;=0.5,0,MIN(MAX(H231*$B$9/100,$B$10),H231+I231+J231))</f>
        <v/>
      </c>
      <c r="L231" s="15">
        <f>MAX(0,H231+I231+J231-K231)</f>
        <v/>
      </c>
    </row>
    <row r="232">
      <c r="A232" t="n">
        <v>212</v>
      </c>
      <c r="B232" s="15">
        <f>G231</f>
        <v/>
      </c>
      <c r="C232" s="15">
        <f>IF(B232&lt;=0.5,0,B232*$B$6/100)</f>
        <v/>
      </c>
      <c r="D232" s="15">
        <f>C232*$B$7/100</f>
        <v/>
      </c>
      <c r="E232" s="15">
        <f>IF(B232&lt;=0.5,0,MIN($B$8,B232+C232+D232))</f>
        <v/>
      </c>
      <c r="G232" s="15">
        <f>MAX(0,B232+C232+D232-E232)</f>
        <v/>
      </c>
      <c r="H232" s="15">
        <f>L231</f>
        <v/>
      </c>
      <c r="I232" s="15">
        <f>IF(H232&lt;=0.5,0,H232*$B$6/100)</f>
        <v/>
      </c>
      <c r="J232" s="15">
        <f>I232*$B$7/100</f>
        <v/>
      </c>
      <c r="K232" s="15">
        <f>IF(H232&lt;=0.5,0,MIN(MAX(H232*$B$9/100,$B$10),H232+I232+J232))</f>
        <v/>
      </c>
      <c r="L232" s="15">
        <f>MAX(0,H232+I232+J232-K232)</f>
        <v/>
      </c>
    </row>
    <row r="233">
      <c r="A233" t="n">
        <v>213</v>
      </c>
      <c r="B233" s="15">
        <f>G232</f>
        <v/>
      </c>
      <c r="C233" s="15">
        <f>IF(B233&lt;=0.5,0,B233*$B$6/100)</f>
        <v/>
      </c>
      <c r="D233" s="15">
        <f>C233*$B$7/100</f>
        <v/>
      </c>
      <c r="E233" s="15">
        <f>IF(B233&lt;=0.5,0,MIN($B$8,B233+C233+D233))</f>
        <v/>
      </c>
      <c r="G233" s="15">
        <f>MAX(0,B233+C233+D233-E233)</f>
        <v/>
      </c>
      <c r="H233" s="15">
        <f>L232</f>
        <v/>
      </c>
      <c r="I233" s="15">
        <f>IF(H233&lt;=0.5,0,H233*$B$6/100)</f>
        <v/>
      </c>
      <c r="J233" s="15">
        <f>I233*$B$7/100</f>
        <v/>
      </c>
      <c r="K233" s="15">
        <f>IF(H233&lt;=0.5,0,MIN(MAX(H233*$B$9/100,$B$10),H233+I233+J233))</f>
        <v/>
      </c>
      <c r="L233" s="15">
        <f>MAX(0,H233+I233+J233-K233)</f>
        <v/>
      </c>
    </row>
    <row r="234">
      <c r="A234" t="n">
        <v>214</v>
      </c>
      <c r="B234" s="15">
        <f>G233</f>
        <v/>
      </c>
      <c r="C234" s="15">
        <f>IF(B234&lt;=0.5,0,B234*$B$6/100)</f>
        <v/>
      </c>
      <c r="D234" s="15">
        <f>C234*$B$7/100</f>
        <v/>
      </c>
      <c r="E234" s="15">
        <f>IF(B234&lt;=0.5,0,MIN($B$8,B234+C234+D234))</f>
        <v/>
      </c>
      <c r="G234" s="15">
        <f>MAX(0,B234+C234+D234-E234)</f>
        <v/>
      </c>
      <c r="H234" s="15">
        <f>L233</f>
        <v/>
      </c>
      <c r="I234" s="15">
        <f>IF(H234&lt;=0.5,0,H234*$B$6/100)</f>
        <v/>
      </c>
      <c r="J234" s="15">
        <f>I234*$B$7/100</f>
        <v/>
      </c>
      <c r="K234" s="15">
        <f>IF(H234&lt;=0.5,0,MIN(MAX(H234*$B$9/100,$B$10),H234+I234+J234))</f>
        <v/>
      </c>
      <c r="L234" s="15">
        <f>MAX(0,H234+I234+J234-K234)</f>
        <v/>
      </c>
    </row>
    <row r="235">
      <c r="A235" t="n">
        <v>215</v>
      </c>
      <c r="B235" s="15">
        <f>G234</f>
        <v/>
      </c>
      <c r="C235" s="15">
        <f>IF(B235&lt;=0.5,0,B235*$B$6/100)</f>
        <v/>
      </c>
      <c r="D235" s="15">
        <f>C235*$B$7/100</f>
        <v/>
      </c>
      <c r="E235" s="15">
        <f>IF(B235&lt;=0.5,0,MIN($B$8,B235+C235+D235))</f>
        <v/>
      </c>
      <c r="G235" s="15">
        <f>MAX(0,B235+C235+D235-E235)</f>
        <v/>
      </c>
      <c r="H235" s="15">
        <f>L234</f>
        <v/>
      </c>
      <c r="I235" s="15">
        <f>IF(H235&lt;=0.5,0,H235*$B$6/100)</f>
        <v/>
      </c>
      <c r="J235" s="15">
        <f>I235*$B$7/100</f>
        <v/>
      </c>
      <c r="K235" s="15">
        <f>IF(H235&lt;=0.5,0,MIN(MAX(H235*$B$9/100,$B$10),H235+I235+J235))</f>
        <v/>
      </c>
      <c r="L235" s="15">
        <f>MAX(0,H235+I235+J235-K235)</f>
        <v/>
      </c>
    </row>
    <row r="236">
      <c r="A236" t="n">
        <v>216</v>
      </c>
      <c r="B236" s="15">
        <f>G235</f>
        <v/>
      </c>
      <c r="C236" s="15">
        <f>IF(B236&lt;=0.5,0,B236*$B$6/100)</f>
        <v/>
      </c>
      <c r="D236" s="15">
        <f>C236*$B$7/100</f>
        <v/>
      </c>
      <c r="E236" s="15">
        <f>IF(B236&lt;=0.5,0,MIN($B$8,B236+C236+D236))</f>
        <v/>
      </c>
      <c r="G236" s="15">
        <f>MAX(0,B236+C236+D236-E236)</f>
        <v/>
      </c>
      <c r="H236" s="15">
        <f>L235</f>
        <v/>
      </c>
      <c r="I236" s="15">
        <f>IF(H236&lt;=0.5,0,H236*$B$6/100)</f>
        <v/>
      </c>
      <c r="J236" s="15">
        <f>I236*$B$7/100</f>
        <v/>
      </c>
      <c r="K236" s="15">
        <f>IF(H236&lt;=0.5,0,MIN(MAX(H236*$B$9/100,$B$10),H236+I236+J236))</f>
        <v/>
      </c>
      <c r="L236" s="15">
        <f>MAX(0,H236+I236+J236-K236)</f>
        <v/>
      </c>
    </row>
    <row r="237">
      <c r="A237" t="n">
        <v>217</v>
      </c>
      <c r="B237" s="15">
        <f>G236</f>
        <v/>
      </c>
      <c r="C237" s="15">
        <f>IF(B237&lt;=0.5,0,B237*$B$6/100)</f>
        <v/>
      </c>
      <c r="D237" s="15">
        <f>C237*$B$7/100</f>
        <v/>
      </c>
      <c r="E237" s="15">
        <f>IF(B237&lt;=0.5,0,MIN($B$8,B237+C237+D237))</f>
        <v/>
      </c>
      <c r="G237" s="15">
        <f>MAX(0,B237+C237+D237-E237)</f>
        <v/>
      </c>
      <c r="H237" s="15">
        <f>L236</f>
        <v/>
      </c>
      <c r="I237" s="15">
        <f>IF(H237&lt;=0.5,0,H237*$B$6/100)</f>
        <v/>
      </c>
      <c r="J237" s="15">
        <f>I237*$B$7/100</f>
        <v/>
      </c>
      <c r="K237" s="15">
        <f>IF(H237&lt;=0.5,0,MIN(MAX(H237*$B$9/100,$B$10),H237+I237+J237))</f>
        <v/>
      </c>
      <c r="L237" s="15">
        <f>MAX(0,H237+I237+J237-K237)</f>
        <v/>
      </c>
    </row>
    <row r="238">
      <c r="A238" t="n">
        <v>218</v>
      </c>
      <c r="B238" s="15">
        <f>G237</f>
        <v/>
      </c>
      <c r="C238" s="15">
        <f>IF(B238&lt;=0.5,0,B238*$B$6/100)</f>
        <v/>
      </c>
      <c r="D238" s="15">
        <f>C238*$B$7/100</f>
        <v/>
      </c>
      <c r="E238" s="15">
        <f>IF(B238&lt;=0.5,0,MIN($B$8,B238+C238+D238))</f>
        <v/>
      </c>
      <c r="G238" s="15">
        <f>MAX(0,B238+C238+D238-E238)</f>
        <v/>
      </c>
      <c r="H238" s="15">
        <f>L237</f>
        <v/>
      </c>
      <c r="I238" s="15">
        <f>IF(H238&lt;=0.5,0,H238*$B$6/100)</f>
        <v/>
      </c>
      <c r="J238" s="15">
        <f>I238*$B$7/100</f>
        <v/>
      </c>
      <c r="K238" s="15">
        <f>IF(H238&lt;=0.5,0,MIN(MAX(H238*$B$9/100,$B$10),H238+I238+J238))</f>
        <v/>
      </c>
      <c r="L238" s="15">
        <f>MAX(0,H238+I238+J238-K238)</f>
        <v/>
      </c>
    </row>
    <row r="239">
      <c r="A239" t="n">
        <v>219</v>
      </c>
      <c r="B239" s="15">
        <f>G238</f>
        <v/>
      </c>
      <c r="C239" s="15">
        <f>IF(B239&lt;=0.5,0,B239*$B$6/100)</f>
        <v/>
      </c>
      <c r="D239" s="15">
        <f>C239*$B$7/100</f>
        <v/>
      </c>
      <c r="E239" s="15">
        <f>IF(B239&lt;=0.5,0,MIN($B$8,B239+C239+D239))</f>
        <v/>
      </c>
      <c r="G239" s="15">
        <f>MAX(0,B239+C239+D239-E239)</f>
        <v/>
      </c>
      <c r="H239" s="15">
        <f>L238</f>
        <v/>
      </c>
      <c r="I239" s="15">
        <f>IF(H239&lt;=0.5,0,H239*$B$6/100)</f>
        <v/>
      </c>
      <c r="J239" s="15">
        <f>I239*$B$7/100</f>
        <v/>
      </c>
      <c r="K239" s="15">
        <f>IF(H239&lt;=0.5,0,MIN(MAX(H239*$B$9/100,$B$10),H239+I239+J239))</f>
        <v/>
      </c>
      <c r="L239" s="15">
        <f>MAX(0,H239+I239+J239-K239)</f>
        <v/>
      </c>
    </row>
    <row r="240">
      <c r="A240" t="n">
        <v>220</v>
      </c>
      <c r="B240" s="15">
        <f>G239</f>
        <v/>
      </c>
      <c r="C240" s="15">
        <f>IF(B240&lt;=0.5,0,B240*$B$6/100)</f>
        <v/>
      </c>
      <c r="D240" s="15">
        <f>C240*$B$7/100</f>
        <v/>
      </c>
      <c r="E240" s="15">
        <f>IF(B240&lt;=0.5,0,MIN($B$8,B240+C240+D240))</f>
        <v/>
      </c>
      <c r="G240" s="15">
        <f>MAX(0,B240+C240+D240-E240)</f>
        <v/>
      </c>
      <c r="H240" s="15">
        <f>L239</f>
        <v/>
      </c>
      <c r="I240" s="15">
        <f>IF(H240&lt;=0.5,0,H240*$B$6/100)</f>
        <v/>
      </c>
      <c r="J240" s="15">
        <f>I240*$B$7/100</f>
        <v/>
      </c>
      <c r="K240" s="15">
        <f>IF(H240&lt;=0.5,0,MIN(MAX(H240*$B$9/100,$B$10),H240+I240+J240))</f>
        <v/>
      </c>
      <c r="L240" s="15">
        <f>MAX(0,H240+I240+J240-K240)</f>
        <v/>
      </c>
    </row>
    <row r="241">
      <c r="A241" t="n">
        <v>221</v>
      </c>
      <c r="B241" s="15">
        <f>G240</f>
        <v/>
      </c>
      <c r="C241" s="15">
        <f>IF(B241&lt;=0.5,0,B241*$B$6/100)</f>
        <v/>
      </c>
      <c r="D241" s="15">
        <f>C241*$B$7/100</f>
        <v/>
      </c>
      <c r="E241" s="15">
        <f>IF(B241&lt;=0.5,0,MIN($B$8,B241+C241+D241))</f>
        <v/>
      </c>
      <c r="G241" s="15">
        <f>MAX(0,B241+C241+D241-E241)</f>
        <v/>
      </c>
      <c r="H241" s="15">
        <f>L240</f>
        <v/>
      </c>
      <c r="I241" s="15">
        <f>IF(H241&lt;=0.5,0,H241*$B$6/100)</f>
        <v/>
      </c>
      <c r="J241" s="15">
        <f>I241*$B$7/100</f>
        <v/>
      </c>
      <c r="K241" s="15">
        <f>IF(H241&lt;=0.5,0,MIN(MAX(H241*$B$9/100,$B$10),H241+I241+J241))</f>
        <v/>
      </c>
      <c r="L241" s="15">
        <f>MAX(0,H241+I241+J241-K241)</f>
        <v/>
      </c>
    </row>
    <row r="242">
      <c r="A242" t="n">
        <v>222</v>
      </c>
      <c r="B242" s="15">
        <f>G241</f>
        <v/>
      </c>
      <c r="C242" s="15">
        <f>IF(B242&lt;=0.5,0,B242*$B$6/100)</f>
        <v/>
      </c>
      <c r="D242" s="15">
        <f>C242*$B$7/100</f>
        <v/>
      </c>
      <c r="E242" s="15">
        <f>IF(B242&lt;=0.5,0,MIN($B$8,B242+C242+D242))</f>
        <v/>
      </c>
      <c r="G242" s="15">
        <f>MAX(0,B242+C242+D242-E242)</f>
        <v/>
      </c>
      <c r="H242" s="15">
        <f>L241</f>
        <v/>
      </c>
      <c r="I242" s="15">
        <f>IF(H242&lt;=0.5,0,H242*$B$6/100)</f>
        <v/>
      </c>
      <c r="J242" s="15">
        <f>I242*$B$7/100</f>
        <v/>
      </c>
      <c r="K242" s="15">
        <f>IF(H242&lt;=0.5,0,MIN(MAX(H242*$B$9/100,$B$10),H242+I242+J242))</f>
        <v/>
      </c>
      <c r="L242" s="15">
        <f>MAX(0,H242+I242+J242-K242)</f>
        <v/>
      </c>
    </row>
    <row r="243">
      <c r="A243" t="n">
        <v>223</v>
      </c>
      <c r="B243" s="15">
        <f>G242</f>
        <v/>
      </c>
      <c r="C243" s="15">
        <f>IF(B243&lt;=0.5,0,B243*$B$6/100)</f>
        <v/>
      </c>
      <c r="D243" s="15">
        <f>C243*$B$7/100</f>
        <v/>
      </c>
      <c r="E243" s="15">
        <f>IF(B243&lt;=0.5,0,MIN($B$8,B243+C243+D243))</f>
        <v/>
      </c>
      <c r="G243" s="15">
        <f>MAX(0,B243+C243+D243-E243)</f>
        <v/>
      </c>
      <c r="H243" s="15">
        <f>L242</f>
        <v/>
      </c>
      <c r="I243" s="15">
        <f>IF(H243&lt;=0.5,0,H243*$B$6/100)</f>
        <v/>
      </c>
      <c r="J243" s="15">
        <f>I243*$B$7/100</f>
        <v/>
      </c>
      <c r="K243" s="15">
        <f>IF(H243&lt;=0.5,0,MIN(MAX(H243*$B$9/100,$B$10),H243+I243+J243))</f>
        <v/>
      </c>
      <c r="L243" s="15">
        <f>MAX(0,H243+I243+J243-K243)</f>
        <v/>
      </c>
    </row>
    <row r="244">
      <c r="A244" t="n">
        <v>224</v>
      </c>
      <c r="B244" s="15">
        <f>G243</f>
        <v/>
      </c>
      <c r="C244" s="15">
        <f>IF(B244&lt;=0.5,0,B244*$B$6/100)</f>
        <v/>
      </c>
      <c r="D244" s="15">
        <f>C244*$B$7/100</f>
        <v/>
      </c>
      <c r="E244" s="15">
        <f>IF(B244&lt;=0.5,0,MIN($B$8,B244+C244+D244))</f>
        <v/>
      </c>
      <c r="G244" s="15">
        <f>MAX(0,B244+C244+D244-E244)</f>
        <v/>
      </c>
      <c r="H244" s="15">
        <f>L243</f>
        <v/>
      </c>
      <c r="I244" s="15">
        <f>IF(H244&lt;=0.5,0,H244*$B$6/100)</f>
        <v/>
      </c>
      <c r="J244" s="15">
        <f>I244*$B$7/100</f>
        <v/>
      </c>
      <c r="K244" s="15">
        <f>IF(H244&lt;=0.5,0,MIN(MAX(H244*$B$9/100,$B$10),H244+I244+J244))</f>
        <v/>
      </c>
      <c r="L244" s="15">
        <f>MAX(0,H244+I244+J244-K244)</f>
        <v/>
      </c>
    </row>
    <row r="245">
      <c r="A245" t="n">
        <v>225</v>
      </c>
      <c r="B245" s="15">
        <f>G244</f>
        <v/>
      </c>
      <c r="C245" s="15">
        <f>IF(B245&lt;=0.5,0,B245*$B$6/100)</f>
        <v/>
      </c>
      <c r="D245" s="15">
        <f>C245*$B$7/100</f>
        <v/>
      </c>
      <c r="E245" s="15">
        <f>IF(B245&lt;=0.5,0,MIN($B$8,B245+C245+D245))</f>
        <v/>
      </c>
      <c r="G245" s="15">
        <f>MAX(0,B245+C245+D245-E245)</f>
        <v/>
      </c>
      <c r="H245" s="15">
        <f>L244</f>
        <v/>
      </c>
      <c r="I245" s="15">
        <f>IF(H245&lt;=0.5,0,H245*$B$6/100)</f>
        <v/>
      </c>
      <c r="J245" s="15">
        <f>I245*$B$7/100</f>
        <v/>
      </c>
      <c r="K245" s="15">
        <f>IF(H245&lt;=0.5,0,MIN(MAX(H245*$B$9/100,$B$10),H245+I245+J245))</f>
        <v/>
      </c>
      <c r="L245" s="15">
        <f>MAX(0,H245+I245+J245-K245)</f>
        <v/>
      </c>
    </row>
    <row r="246">
      <c r="A246" t="n">
        <v>226</v>
      </c>
      <c r="B246" s="15">
        <f>G245</f>
        <v/>
      </c>
      <c r="C246" s="15">
        <f>IF(B246&lt;=0.5,0,B246*$B$6/100)</f>
        <v/>
      </c>
      <c r="D246" s="15">
        <f>C246*$B$7/100</f>
        <v/>
      </c>
      <c r="E246" s="15">
        <f>IF(B246&lt;=0.5,0,MIN($B$8,B246+C246+D246))</f>
        <v/>
      </c>
      <c r="G246" s="15">
        <f>MAX(0,B246+C246+D246-E246)</f>
        <v/>
      </c>
      <c r="H246" s="15">
        <f>L245</f>
        <v/>
      </c>
      <c r="I246" s="15">
        <f>IF(H246&lt;=0.5,0,H246*$B$6/100)</f>
        <v/>
      </c>
      <c r="J246" s="15">
        <f>I246*$B$7/100</f>
        <v/>
      </c>
      <c r="K246" s="15">
        <f>IF(H246&lt;=0.5,0,MIN(MAX(H246*$B$9/100,$B$10),H246+I246+J246))</f>
        <v/>
      </c>
      <c r="L246" s="15">
        <f>MAX(0,H246+I246+J246-K246)</f>
        <v/>
      </c>
    </row>
    <row r="247">
      <c r="A247" t="n">
        <v>227</v>
      </c>
      <c r="B247" s="15">
        <f>G246</f>
        <v/>
      </c>
      <c r="C247" s="15">
        <f>IF(B247&lt;=0.5,0,B247*$B$6/100)</f>
        <v/>
      </c>
      <c r="D247" s="15">
        <f>C247*$B$7/100</f>
        <v/>
      </c>
      <c r="E247" s="15">
        <f>IF(B247&lt;=0.5,0,MIN($B$8,B247+C247+D247))</f>
        <v/>
      </c>
      <c r="G247" s="15">
        <f>MAX(0,B247+C247+D247-E247)</f>
        <v/>
      </c>
      <c r="H247" s="15">
        <f>L246</f>
        <v/>
      </c>
      <c r="I247" s="15">
        <f>IF(H247&lt;=0.5,0,H247*$B$6/100)</f>
        <v/>
      </c>
      <c r="J247" s="15">
        <f>I247*$B$7/100</f>
        <v/>
      </c>
      <c r="K247" s="15">
        <f>IF(H247&lt;=0.5,0,MIN(MAX(H247*$B$9/100,$B$10),H247+I247+J247))</f>
        <v/>
      </c>
      <c r="L247" s="15">
        <f>MAX(0,H247+I247+J247-K247)</f>
        <v/>
      </c>
    </row>
    <row r="248">
      <c r="A248" t="n">
        <v>228</v>
      </c>
      <c r="B248" s="15">
        <f>G247</f>
        <v/>
      </c>
      <c r="C248" s="15">
        <f>IF(B248&lt;=0.5,0,B248*$B$6/100)</f>
        <v/>
      </c>
      <c r="D248" s="15">
        <f>C248*$B$7/100</f>
        <v/>
      </c>
      <c r="E248" s="15">
        <f>IF(B248&lt;=0.5,0,MIN($B$8,B248+C248+D248))</f>
        <v/>
      </c>
      <c r="G248" s="15">
        <f>MAX(0,B248+C248+D248-E248)</f>
        <v/>
      </c>
      <c r="H248" s="15">
        <f>L247</f>
        <v/>
      </c>
      <c r="I248" s="15">
        <f>IF(H248&lt;=0.5,0,H248*$B$6/100)</f>
        <v/>
      </c>
      <c r="J248" s="15">
        <f>I248*$B$7/100</f>
        <v/>
      </c>
      <c r="K248" s="15">
        <f>IF(H248&lt;=0.5,0,MIN(MAX(H248*$B$9/100,$B$10),H248+I248+J248))</f>
        <v/>
      </c>
      <c r="L248" s="15">
        <f>MAX(0,H248+I248+J248-K248)</f>
        <v/>
      </c>
    </row>
    <row r="249">
      <c r="A249" t="n">
        <v>229</v>
      </c>
      <c r="B249" s="15">
        <f>G248</f>
        <v/>
      </c>
      <c r="C249" s="15">
        <f>IF(B249&lt;=0.5,0,B249*$B$6/100)</f>
        <v/>
      </c>
      <c r="D249" s="15">
        <f>C249*$B$7/100</f>
        <v/>
      </c>
      <c r="E249" s="15">
        <f>IF(B249&lt;=0.5,0,MIN($B$8,B249+C249+D249))</f>
        <v/>
      </c>
      <c r="G249" s="15">
        <f>MAX(0,B249+C249+D249-E249)</f>
        <v/>
      </c>
      <c r="H249" s="15">
        <f>L248</f>
        <v/>
      </c>
      <c r="I249" s="15">
        <f>IF(H249&lt;=0.5,0,H249*$B$6/100)</f>
        <v/>
      </c>
      <c r="J249" s="15">
        <f>I249*$B$7/100</f>
        <v/>
      </c>
      <c r="K249" s="15">
        <f>IF(H249&lt;=0.5,0,MIN(MAX(H249*$B$9/100,$B$10),H249+I249+J249))</f>
        <v/>
      </c>
      <c r="L249" s="15">
        <f>MAX(0,H249+I249+J249-K249)</f>
        <v/>
      </c>
    </row>
    <row r="250">
      <c r="A250" t="n">
        <v>230</v>
      </c>
      <c r="B250" s="15">
        <f>G249</f>
        <v/>
      </c>
      <c r="C250" s="15">
        <f>IF(B250&lt;=0.5,0,B250*$B$6/100)</f>
        <v/>
      </c>
      <c r="D250" s="15">
        <f>C250*$B$7/100</f>
        <v/>
      </c>
      <c r="E250" s="15">
        <f>IF(B250&lt;=0.5,0,MIN($B$8,B250+C250+D250))</f>
        <v/>
      </c>
      <c r="G250" s="15">
        <f>MAX(0,B250+C250+D250-E250)</f>
        <v/>
      </c>
      <c r="H250" s="15">
        <f>L249</f>
        <v/>
      </c>
      <c r="I250" s="15">
        <f>IF(H250&lt;=0.5,0,H250*$B$6/100)</f>
        <v/>
      </c>
      <c r="J250" s="15">
        <f>I250*$B$7/100</f>
        <v/>
      </c>
      <c r="K250" s="15">
        <f>IF(H250&lt;=0.5,0,MIN(MAX(H250*$B$9/100,$B$10),H250+I250+J250))</f>
        <v/>
      </c>
      <c r="L250" s="15">
        <f>MAX(0,H250+I250+J250-K250)</f>
        <v/>
      </c>
    </row>
    <row r="251">
      <c r="A251" t="n">
        <v>231</v>
      </c>
      <c r="B251" s="15">
        <f>G250</f>
        <v/>
      </c>
      <c r="C251" s="15">
        <f>IF(B251&lt;=0.5,0,B251*$B$6/100)</f>
        <v/>
      </c>
      <c r="D251" s="15">
        <f>C251*$B$7/100</f>
        <v/>
      </c>
      <c r="E251" s="15">
        <f>IF(B251&lt;=0.5,0,MIN($B$8,B251+C251+D251))</f>
        <v/>
      </c>
      <c r="G251" s="15">
        <f>MAX(0,B251+C251+D251-E251)</f>
        <v/>
      </c>
      <c r="H251" s="15">
        <f>L250</f>
        <v/>
      </c>
      <c r="I251" s="15">
        <f>IF(H251&lt;=0.5,0,H251*$B$6/100)</f>
        <v/>
      </c>
      <c r="J251" s="15">
        <f>I251*$B$7/100</f>
        <v/>
      </c>
      <c r="K251" s="15">
        <f>IF(H251&lt;=0.5,0,MIN(MAX(H251*$B$9/100,$B$10),H251+I251+J251))</f>
        <v/>
      </c>
      <c r="L251" s="15">
        <f>MAX(0,H251+I251+J251-K251)</f>
        <v/>
      </c>
    </row>
    <row r="252">
      <c r="A252" t="n">
        <v>232</v>
      </c>
      <c r="B252" s="15">
        <f>G251</f>
        <v/>
      </c>
      <c r="C252" s="15">
        <f>IF(B252&lt;=0.5,0,B252*$B$6/100)</f>
        <v/>
      </c>
      <c r="D252" s="15">
        <f>C252*$B$7/100</f>
        <v/>
      </c>
      <c r="E252" s="15">
        <f>IF(B252&lt;=0.5,0,MIN($B$8,B252+C252+D252))</f>
        <v/>
      </c>
      <c r="G252" s="15">
        <f>MAX(0,B252+C252+D252-E252)</f>
        <v/>
      </c>
      <c r="H252" s="15">
        <f>L251</f>
        <v/>
      </c>
      <c r="I252" s="15">
        <f>IF(H252&lt;=0.5,0,H252*$B$6/100)</f>
        <v/>
      </c>
      <c r="J252" s="15">
        <f>I252*$B$7/100</f>
        <v/>
      </c>
      <c r="K252" s="15">
        <f>IF(H252&lt;=0.5,0,MIN(MAX(H252*$B$9/100,$B$10),H252+I252+J252))</f>
        <v/>
      </c>
      <c r="L252" s="15">
        <f>MAX(0,H252+I252+J252-K252)</f>
        <v/>
      </c>
    </row>
    <row r="253">
      <c r="A253" t="n">
        <v>233</v>
      </c>
      <c r="B253" s="15">
        <f>G252</f>
        <v/>
      </c>
      <c r="C253" s="15">
        <f>IF(B253&lt;=0.5,0,B253*$B$6/100)</f>
        <v/>
      </c>
      <c r="D253" s="15">
        <f>C253*$B$7/100</f>
        <v/>
      </c>
      <c r="E253" s="15">
        <f>IF(B253&lt;=0.5,0,MIN($B$8,B253+C253+D253))</f>
        <v/>
      </c>
      <c r="G253" s="15">
        <f>MAX(0,B253+C253+D253-E253)</f>
        <v/>
      </c>
      <c r="H253" s="15">
        <f>L252</f>
        <v/>
      </c>
      <c r="I253" s="15">
        <f>IF(H253&lt;=0.5,0,H253*$B$6/100)</f>
        <v/>
      </c>
      <c r="J253" s="15">
        <f>I253*$B$7/100</f>
        <v/>
      </c>
      <c r="K253" s="15">
        <f>IF(H253&lt;=0.5,0,MIN(MAX(H253*$B$9/100,$B$10),H253+I253+J253))</f>
        <v/>
      </c>
      <c r="L253" s="15">
        <f>MAX(0,H253+I253+J253-K253)</f>
        <v/>
      </c>
    </row>
    <row r="254">
      <c r="A254" t="n">
        <v>234</v>
      </c>
      <c r="B254" s="15">
        <f>G253</f>
        <v/>
      </c>
      <c r="C254" s="15">
        <f>IF(B254&lt;=0.5,0,B254*$B$6/100)</f>
        <v/>
      </c>
      <c r="D254" s="15">
        <f>C254*$B$7/100</f>
        <v/>
      </c>
      <c r="E254" s="15">
        <f>IF(B254&lt;=0.5,0,MIN($B$8,B254+C254+D254))</f>
        <v/>
      </c>
      <c r="G254" s="15">
        <f>MAX(0,B254+C254+D254-E254)</f>
        <v/>
      </c>
      <c r="H254" s="15">
        <f>L253</f>
        <v/>
      </c>
      <c r="I254" s="15">
        <f>IF(H254&lt;=0.5,0,H254*$B$6/100)</f>
        <v/>
      </c>
      <c r="J254" s="15">
        <f>I254*$B$7/100</f>
        <v/>
      </c>
      <c r="K254" s="15">
        <f>IF(H254&lt;=0.5,0,MIN(MAX(H254*$B$9/100,$B$10),H254+I254+J254))</f>
        <v/>
      </c>
      <c r="L254" s="15">
        <f>MAX(0,H254+I254+J254-K254)</f>
        <v/>
      </c>
    </row>
    <row r="255">
      <c r="A255" t="n">
        <v>235</v>
      </c>
      <c r="B255" s="15">
        <f>G254</f>
        <v/>
      </c>
      <c r="C255" s="15">
        <f>IF(B255&lt;=0.5,0,B255*$B$6/100)</f>
        <v/>
      </c>
      <c r="D255" s="15">
        <f>C255*$B$7/100</f>
        <v/>
      </c>
      <c r="E255" s="15">
        <f>IF(B255&lt;=0.5,0,MIN($B$8,B255+C255+D255))</f>
        <v/>
      </c>
      <c r="G255" s="15">
        <f>MAX(0,B255+C255+D255-E255)</f>
        <v/>
      </c>
      <c r="H255" s="15">
        <f>L254</f>
        <v/>
      </c>
      <c r="I255" s="15">
        <f>IF(H255&lt;=0.5,0,H255*$B$6/100)</f>
        <v/>
      </c>
      <c r="J255" s="15">
        <f>I255*$B$7/100</f>
        <v/>
      </c>
      <c r="K255" s="15">
        <f>IF(H255&lt;=0.5,0,MIN(MAX(H255*$B$9/100,$B$10),H255+I255+J255))</f>
        <v/>
      </c>
      <c r="L255" s="15">
        <f>MAX(0,H255+I255+J255-K255)</f>
        <v/>
      </c>
    </row>
    <row r="256">
      <c r="A256" t="n">
        <v>236</v>
      </c>
      <c r="B256" s="15">
        <f>G255</f>
        <v/>
      </c>
      <c r="C256" s="15">
        <f>IF(B256&lt;=0.5,0,B256*$B$6/100)</f>
        <v/>
      </c>
      <c r="D256" s="15">
        <f>C256*$B$7/100</f>
        <v/>
      </c>
      <c r="E256" s="15">
        <f>IF(B256&lt;=0.5,0,MIN($B$8,B256+C256+D256))</f>
        <v/>
      </c>
      <c r="G256" s="15">
        <f>MAX(0,B256+C256+D256-E256)</f>
        <v/>
      </c>
      <c r="H256" s="15">
        <f>L255</f>
        <v/>
      </c>
      <c r="I256" s="15">
        <f>IF(H256&lt;=0.5,0,H256*$B$6/100)</f>
        <v/>
      </c>
      <c r="J256" s="15">
        <f>I256*$B$7/100</f>
        <v/>
      </c>
      <c r="K256" s="15">
        <f>IF(H256&lt;=0.5,0,MIN(MAX(H256*$B$9/100,$B$10),H256+I256+J256))</f>
        <v/>
      </c>
      <c r="L256" s="15">
        <f>MAX(0,H256+I256+J256-K256)</f>
        <v/>
      </c>
    </row>
    <row r="257">
      <c r="A257" t="n">
        <v>237</v>
      </c>
      <c r="B257" s="15">
        <f>G256</f>
        <v/>
      </c>
      <c r="C257" s="15">
        <f>IF(B257&lt;=0.5,0,B257*$B$6/100)</f>
        <v/>
      </c>
      <c r="D257" s="15">
        <f>C257*$B$7/100</f>
        <v/>
      </c>
      <c r="E257" s="15">
        <f>IF(B257&lt;=0.5,0,MIN($B$8,B257+C257+D257))</f>
        <v/>
      </c>
      <c r="G257" s="15">
        <f>MAX(0,B257+C257+D257-E257)</f>
        <v/>
      </c>
      <c r="H257" s="15">
        <f>L256</f>
        <v/>
      </c>
      <c r="I257" s="15">
        <f>IF(H257&lt;=0.5,0,H257*$B$6/100)</f>
        <v/>
      </c>
      <c r="J257" s="15">
        <f>I257*$B$7/100</f>
        <v/>
      </c>
      <c r="K257" s="15">
        <f>IF(H257&lt;=0.5,0,MIN(MAX(H257*$B$9/100,$B$10),H257+I257+J257))</f>
        <v/>
      </c>
      <c r="L257" s="15">
        <f>MAX(0,H257+I257+J257-K257)</f>
        <v/>
      </c>
    </row>
    <row r="258">
      <c r="A258" t="n">
        <v>238</v>
      </c>
      <c r="B258" s="15">
        <f>G257</f>
        <v/>
      </c>
      <c r="C258" s="15">
        <f>IF(B258&lt;=0.5,0,B258*$B$6/100)</f>
        <v/>
      </c>
      <c r="D258" s="15">
        <f>C258*$B$7/100</f>
        <v/>
      </c>
      <c r="E258" s="15">
        <f>IF(B258&lt;=0.5,0,MIN($B$8,B258+C258+D258))</f>
        <v/>
      </c>
      <c r="G258" s="15">
        <f>MAX(0,B258+C258+D258-E258)</f>
        <v/>
      </c>
      <c r="H258" s="15">
        <f>L257</f>
        <v/>
      </c>
      <c r="I258" s="15">
        <f>IF(H258&lt;=0.5,0,H258*$B$6/100)</f>
        <v/>
      </c>
      <c r="J258" s="15">
        <f>I258*$B$7/100</f>
        <v/>
      </c>
      <c r="K258" s="15">
        <f>IF(H258&lt;=0.5,0,MIN(MAX(H258*$B$9/100,$B$10),H258+I258+J258))</f>
        <v/>
      </c>
      <c r="L258" s="15">
        <f>MAX(0,H258+I258+J258-K258)</f>
        <v/>
      </c>
    </row>
    <row r="259">
      <c r="A259" t="n">
        <v>239</v>
      </c>
      <c r="B259" s="15">
        <f>G258</f>
        <v/>
      </c>
      <c r="C259" s="15">
        <f>IF(B259&lt;=0.5,0,B259*$B$6/100)</f>
        <v/>
      </c>
      <c r="D259" s="15">
        <f>C259*$B$7/100</f>
        <v/>
      </c>
      <c r="E259" s="15">
        <f>IF(B259&lt;=0.5,0,MIN($B$8,B259+C259+D259))</f>
        <v/>
      </c>
      <c r="G259" s="15">
        <f>MAX(0,B259+C259+D259-E259)</f>
        <v/>
      </c>
      <c r="H259" s="15">
        <f>L258</f>
        <v/>
      </c>
      <c r="I259" s="15">
        <f>IF(H259&lt;=0.5,0,H259*$B$6/100)</f>
        <v/>
      </c>
      <c r="J259" s="15">
        <f>I259*$B$7/100</f>
        <v/>
      </c>
      <c r="K259" s="15">
        <f>IF(H259&lt;=0.5,0,MIN(MAX(H259*$B$9/100,$B$10),H259+I259+J259))</f>
        <v/>
      </c>
      <c r="L259" s="15">
        <f>MAX(0,H259+I259+J259-K259)</f>
        <v/>
      </c>
    </row>
    <row r="260">
      <c r="A260" t="n">
        <v>240</v>
      </c>
      <c r="B260" s="15">
        <f>G259</f>
        <v/>
      </c>
      <c r="C260" s="15">
        <f>IF(B260&lt;=0.5,0,B260*$B$6/100)</f>
        <v/>
      </c>
      <c r="D260" s="15">
        <f>C260*$B$7/100</f>
        <v/>
      </c>
      <c r="E260" s="15">
        <f>IF(B260&lt;=0.5,0,MIN($B$8,B260+C260+D260))</f>
        <v/>
      </c>
      <c r="G260" s="15">
        <f>MAX(0,B260+C260+D260-E260)</f>
        <v/>
      </c>
      <c r="H260" s="15">
        <f>L259</f>
        <v/>
      </c>
      <c r="I260" s="15">
        <f>IF(H260&lt;=0.5,0,H260*$B$6/100)</f>
        <v/>
      </c>
      <c r="J260" s="15">
        <f>I260*$B$7/100</f>
        <v/>
      </c>
      <c r="K260" s="15">
        <f>IF(H260&lt;=0.5,0,MIN(MAX(H260*$B$9/100,$B$10),H260+I260+J260))</f>
        <v/>
      </c>
      <c r="L260" s="15">
        <f>MAX(0,H260+I260+J260-K260)</f>
        <v/>
      </c>
    </row>
    <row r="261">
      <c r="A261" t="n">
        <v>241</v>
      </c>
      <c r="B261" s="15">
        <f>G260</f>
        <v/>
      </c>
      <c r="C261" s="15">
        <f>IF(B261&lt;=0.5,0,B261*$B$6/100)</f>
        <v/>
      </c>
      <c r="D261" s="15">
        <f>C261*$B$7/100</f>
        <v/>
      </c>
      <c r="E261" s="15">
        <f>IF(B261&lt;=0.5,0,MIN($B$8,B261+C261+D261))</f>
        <v/>
      </c>
      <c r="G261" s="15">
        <f>MAX(0,B261+C261+D261-E261)</f>
        <v/>
      </c>
      <c r="H261" s="15">
        <f>L260</f>
        <v/>
      </c>
      <c r="I261" s="15">
        <f>IF(H261&lt;=0.5,0,H261*$B$6/100)</f>
        <v/>
      </c>
      <c r="J261" s="15">
        <f>I261*$B$7/100</f>
        <v/>
      </c>
      <c r="K261" s="15">
        <f>IF(H261&lt;=0.5,0,MIN(MAX(H261*$B$9/100,$B$10),H261+I261+J261))</f>
        <v/>
      </c>
      <c r="L261" s="15">
        <f>MAX(0,H261+I261+J261-K261)</f>
        <v/>
      </c>
    </row>
    <row r="262">
      <c r="A262" t="n">
        <v>242</v>
      </c>
      <c r="B262" s="15">
        <f>G261</f>
        <v/>
      </c>
      <c r="C262" s="15">
        <f>IF(B262&lt;=0.5,0,B262*$B$6/100)</f>
        <v/>
      </c>
      <c r="D262" s="15">
        <f>C262*$B$7/100</f>
        <v/>
      </c>
      <c r="E262" s="15">
        <f>IF(B262&lt;=0.5,0,MIN($B$8,B262+C262+D262))</f>
        <v/>
      </c>
      <c r="G262" s="15">
        <f>MAX(0,B262+C262+D262-E262)</f>
        <v/>
      </c>
      <c r="H262" s="15">
        <f>L261</f>
        <v/>
      </c>
      <c r="I262" s="15">
        <f>IF(H262&lt;=0.5,0,H262*$B$6/100)</f>
        <v/>
      </c>
      <c r="J262" s="15">
        <f>I262*$B$7/100</f>
        <v/>
      </c>
      <c r="K262" s="15">
        <f>IF(H262&lt;=0.5,0,MIN(MAX(H262*$B$9/100,$B$10),H262+I262+J262))</f>
        <v/>
      </c>
      <c r="L262" s="15">
        <f>MAX(0,H262+I262+J262-K262)</f>
        <v/>
      </c>
    </row>
    <row r="263">
      <c r="A263" t="n">
        <v>243</v>
      </c>
      <c r="B263" s="15">
        <f>G262</f>
        <v/>
      </c>
      <c r="C263" s="15">
        <f>IF(B263&lt;=0.5,0,B263*$B$6/100)</f>
        <v/>
      </c>
      <c r="D263" s="15">
        <f>C263*$B$7/100</f>
        <v/>
      </c>
      <c r="E263" s="15">
        <f>IF(B263&lt;=0.5,0,MIN($B$8,B263+C263+D263))</f>
        <v/>
      </c>
      <c r="G263" s="15">
        <f>MAX(0,B263+C263+D263-E263)</f>
        <v/>
      </c>
      <c r="H263" s="15">
        <f>L262</f>
        <v/>
      </c>
      <c r="I263" s="15">
        <f>IF(H263&lt;=0.5,0,H263*$B$6/100)</f>
        <v/>
      </c>
      <c r="J263" s="15">
        <f>I263*$B$7/100</f>
        <v/>
      </c>
      <c r="K263" s="15">
        <f>IF(H263&lt;=0.5,0,MIN(MAX(H263*$B$9/100,$B$10),H263+I263+J263))</f>
        <v/>
      </c>
      <c r="L263" s="15">
        <f>MAX(0,H263+I263+J263-K263)</f>
        <v/>
      </c>
    </row>
    <row r="264">
      <c r="A264" t="n">
        <v>244</v>
      </c>
      <c r="B264" s="15">
        <f>G263</f>
        <v/>
      </c>
      <c r="C264" s="15">
        <f>IF(B264&lt;=0.5,0,B264*$B$6/100)</f>
        <v/>
      </c>
      <c r="D264" s="15">
        <f>C264*$B$7/100</f>
        <v/>
      </c>
      <c r="E264" s="15">
        <f>IF(B264&lt;=0.5,0,MIN($B$8,B264+C264+D264))</f>
        <v/>
      </c>
      <c r="G264" s="15">
        <f>MAX(0,B264+C264+D264-E264)</f>
        <v/>
      </c>
      <c r="H264" s="15">
        <f>L263</f>
        <v/>
      </c>
      <c r="I264" s="15">
        <f>IF(H264&lt;=0.5,0,H264*$B$6/100)</f>
        <v/>
      </c>
      <c r="J264" s="15">
        <f>I264*$B$7/100</f>
        <v/>
      </c>
      <c r="K264" s="15">
        <f>IF(H264&lt;=0.5,0,MIN(MAX(H264*$B$9/100,$B$10),H264+I264+J264))</f>
        <v/>
      </c>
      <c r="L264" s="15">
        <f>MAX(0,H264+I264+J264-K264)</f>
        <v/>
      </c>
    </row>
    <row r="265">
      <c r="A265" t="n">
        <v>245</v>
      </c>
      <c r="B265" s="15">
        <f>G264</f>
        <v/>
      </c>
      <c r="C265" s="15">
        <f>IF(B265&lt;=0.5,0,B265*$B$6/100)</f>
        <v/>
      </c>
      <c r="D265" s="15">
        <f>C265*$B$7/100</f>
        <v/>
      </c>
      <c r="E265" s="15">
        <f>IF(B265&lt;=0.5,0,MIN($B$8,B265+C265+D265))</f>
        <v/>
      </c>
      <c r="G265" s="15">
        <f>MAX(0,B265+C265+D265-E265)</f>
        <v/>
      </c>
      <c r="H265" s="15">
        <f>L264</f>
        <v/>
      </c>
      <c r="I265" s="15">
        <f>IF(H265&lt;=0.5,0,H265*$B$6/100)</f>
        <v/>
      </c>
      <c r="J265" s="15">
        <f>I265*$B$7/100</f>
        <v/>
      </c>
      <c r="K265" s="15">
        <f>IF(H265&lt;=0.5,0,MIN(MAX(H265*$B$9/100,$B$10),H265+I265+J265))</f>
        <v/>
      </c>
      <c r="L265" s="15">
        <f>MAX(0,H265+I265+J265-K265)</f>
        <v/>
      </c>
    </row>
    <row r="266">
      <c r="A266" t="n">
        <v>246</v>
      </c>
      <c r="B266" s="15">
        <f>G265</f>
        <v/>
      </c>
      <c r="C266" s="15">
        <f>IF(B266&lt;=0.5,0,B266*$B$6/100)</f>
        <v/>
      </c>
      <c r="D266" s="15">
        <f>C266*$B$7/100</f>
        <v/>
      </c>
      <c r="E266" s="15">
        <f>IF(B266&lt;=0.5,0,MIN($B$8,B266+C266+D266))</f>
        <v/>
      </c>
      <c r="G266" s="15">
        <f>MAX(0,B266+C266+D266-E266)</f>
        <v/>
      </c>
      <c r="H266" s="15">
        <f>L265</f>
        <v/>
      </c>
      <c r="I266" s="15">
        <f>IF(H266&lt;=0.5,0,H266*$B$6/100)</f>
        <v/>
      </c>
      <c r="J266" s="15">
        <f>I266*$B$7/100</f>
        <v/>
      </c>
      <c r="K266" s="15">
        <f>IF(H266&lt;=0.5,0,MIN(MAX(H266*$B$9/100,$B$10),H266+I266+J266))</f>
        <v/>
      </c>
      <c r="L266" s="15">
        <f>MAX(0,H266+I266+J266-K266)</f>
        <v/>
      </c>
    </row>
    <row r="267">
      <c r="A267" t="n">
        <v>247</v>
      </c>
      <c r="B267" s="15">
        <f>G266</f>
        <v/>
      </c>
      <c r="C267" s="15">
        <f>IF(B267&lt;=0.5,0,B267*$B$6/100)</f>
        <v/>
      </c>
      <c r="D267" s="15">
        <f>C267*$B$7/100</f>
        <v/>
      </c>
      <c r="E267" s="15">
        <f>IF(B267&lt;=0.5,0,MIN($B$8,B267+C267+D267))</f>
        <v/>
      </c>
      <c r="G267" s="15">
        <f>MAX(0,B267+C267+D267-E267)</f>
        <v/>
      </c>
      <c r="H267" s="15">
        <f>L266</f>
        <v/>
      </c>
      <c r="I267" s="15">
        <f>IF(H267&lt;=0.5,0,H267*$B$6/100)</f>
        <v/>
      </c>
      <c r="J267" s="15">
        <f>I267*$B$7/100</f>
        <v/>
      </c>
      <c r="K267" s="15">
        <f>IF(H267&lt;=0.5,0,MIN(MAX(H267*$B$9/100,$B$10),H267+I267+J267))</f>
        <v/>
      </c>
      <c r="L267" s="15">
        <f>MAX(0,H267+I267+J267-K267)</f>
        <v/>
      </c>
    </row>
    <row r="268">
      <c r="A268" t="n">
        <v>248</v>
      </c>
      <c r="B268" s="15">
        <f>G267</f>
        <v/>
      </c>
      <c r="C268" s="15">
        <f>IF(B268&lt;=0.5,0,B268*$B$6/100)</f>
        <v/>
      </c>
      <c r="D268" s="15">
        <f>C268*$B$7/100</f>
        <v/>
      </c>
      <c r="E268" s="15">
        <f>IF(B268&lt;=0.5,0,MIN($B$8,B268+C268+D268))</f>
        <v/>
      </c>
      <c r="G268" s="15">
        <f>MAX(0,B268+C268+D268-E268)</f>
        <v/>
      </c>
      <c r="H268" s="15">
        <f>L267</f>
        <v/>
      </c>
      <c r="I268" s="15">
        <f>IF(H268&lt;=0.5,0,H268*$B$6/100)</f>
        <v/>
      </c>
      <c r="J268" s="15">
        <f>I268*$B$7/100</f>
        <v/>
      </c>
      <c r="K268" s="15">
        <f>IF(H268&lt;=0.5,0,MIN(MAX(H268*$B$9/100,$B$10),H268+I268+J268))</f>
        <v/>
      </c>
      <c r="L268" s="15">
        <f>MAX(0,H268+I268+J268-K268)</f>
        <v/>
      </c>
    </row>
    <row r="269">
      <c r="A269" t="n">
        <v>249</v>
      </c>
      <c r="B269" s="15">
        <f>G268</f>
        <v/>
      </c>
      <c r="C269" s="15">
        <f>IF(B269&lt;=0.5,0,B269*$B$6/100)</f>
        <v/>
      </c>
      <c r="D269" s="15">
        <f>C269*$B$7/100</f>
        <v/>
      </c>
      <c r="E269" s="15">
        <f>IF(B269&lt;=0.5,0,MIN($B$8,B269+C269+D269))</f>
        <v/>
      </c>
      <c r="G269" s="15">
        <f>MAX(0,B269+C269+D269-E269)</f>
        <v/>
      </c>
      <c r="H269" s="15">
        <f>L268</f>
        <v/>
      </c>
      <c r="I269" s="15">
        <f>IF(H269&lt;=0.5,0,H269*$B$6/100)</f>
        <v/>
      </c>
      <c r="J269" s="15">
        <f>I269*$B$7/100</f>
        <v/>
      </c>
      <c r="K269" s="15">
        <f>IF(H269&lt;=0.5,0,MIN(MAX(H269*$B$9/100,$B$10),H269+I269+J269))</f>
        <v/>
      </c>
      <c r="L269" s="15">
        <f>MAX(0,H269+I269+J269-K269)</f>
        <v/>
      </c>
    </row>
    <row r="270">
      <c r="A270" t="n">
        <v>250</v>
      </c>
      <c r="B270" s="15">
        <f>G269</f>
        <v/>
      </c>
      <c r="C270" s="15">
        <f>IF(B270&lt;=0.5,0,B270*$B$6/100)</f>
        <v/>
      </c>
      <c r="D270" s="15">
        <f>C270*$B$7/100</f>
        <v/>
      </c>
      <c r="E270" s="15">
        <f>IF(B270&lt;=0.5,0,MIN($B$8,B270+C270+D270))</f>
        <v/>
      </c>
      <c r="G270" s="15">
        <f>MAX(0,B270+C270+D270-E270)</f>
        <v/>
      </c>
      <c r="H270" s="15">
        <f>L269</f>
        <v/>
      </c>
      <c r="I270" s="15">
        <f>IF(H270&lt;=0.5,0,H270*$B$6/100)</f>
        <v/>
      </c>
      <c r="J270" s="15">
        <f>I270*$B$7/100</f>
        <v/>
      </c>
      <c r="K270" s="15">
        <f>IF(H270&lt;=0.5,0,MIN(MAX(H270*$B$9/100,$B$10),H270+I270+J270))</f>
        <v/>
      </c>
      <c r="L270" s="15">
        <f>MAX(0,H270+I270+J270-K270)</f>
        <v/>
      </c>
    </row>
    <row r="271">
      <c r="A271" t="n">
        <v>251</v>
      </c>
      <c r="B271" s="15">
        <f>G270</f>
        <v/>
      </c>
      <c r="C271" s="15">
        <f>IF(B271&lt;=0.5,0,B271*$B$6/100)</f>
        <v/>
      </c>
      <c r="D271" s="15">
        <f>C271*$B$7/100</f>
        <v/>
      </c>
      <c r="E271" s="15">
        <f>IF(B271&lt;=0.5,0,MIN($B$8,B271+C271+D271))</f>
        <v/>
      </c>
      <c r="G271" s="15">
        <f>MAX(0,B271+C271+D271-E271)</f>
        <v/>
      </c>
      <c r="H271" s="15">
        <f>L270</f>
        <v/>
      </c>
      <c r="I271" s="15">
        <f>IF(H271&lt;=0.5,0,H271*$B$6/100)</f>
        <v/>
      </c>
      <c r="J271" s="15">
        <f>I271*$B$7/100</f>
        <v/>
      </c>
      <c r="K271" s="15">
        <f>IF(H271&lt;=0.5,0,MIN(MAX(H271*$B$9/100,$B$10),H271+I271+J271))</f>
        <v/>
      </c>
      <c r="L271" s="15">
        <f>MAX(0,H271+I271+J271-K271)</f>
        <v/>
      </c>
    </row>
    <row r="272">
      <c r="A272" t="n">
        <v>252</v>
      </c>
      <c r="B272" s="15">
        <f>G271</f>
        <v/>
      </c>
      <c r="C272" s="15">
        <f>IF(B272&lt;=0.5,0,B272*$B$6/100)</f>
        <v/>
      </c>
      <c r="D272" s="15">
        <f>C272*$B$7/100</f>
        <v/>
      </c>
      <c r="E272" s="15">
        <f>IF(B272&lt;=0.5,0,MIN($B$8,B272+C272+D272))</f>
        <v/>
      </c>
      <c r="G272" s="15">
        <f>MAX(0,B272+C272+D272-E272)</f>
        <v/>
      </c>
      <c r="H272" s="15">
        <f>L271</f>
        <v/>
      </c>
      <c r="I272" s="15">
        <f>IF(H272&lt;=0.5,0,H272*$B$6/100)</f>
        <v/>
      </c>
      <c r="J272" s="15">
        <f>I272*$B$7/100</f>
        <v/>
      </c>
      <c r="K272" s="15">
        <f>IF(H272&lt;=0.5,0,MIN(MAX(H272*$B$9/100,$B$10),H272+I272+J272))</f>
        <v/>
      </c>
      <c r="L272" s="15">
        <f>MAX(0,H272+I272+J272-K272)</f>
        <v/>
      </c>
    </row>
    <row r="273">
      <c r="A273" t="n">
        <v>253</v>
      </c>
      <c r="B273" s="15">
        <f>G272</f>
        <v/>
      </c>
      <c r="C273" s="15">
        <f>IF(B273&lt;=0.5,0,B273*$B$6/100)</f>
        <v/>
      </c>
      <c r="D273" s="15">
        <f>C273*$B$7/100</f>
        <v/>
      </c>
      <c r="E273" s="15">
        <f>IF(B273&lt;=0.5,0,MIN($B$8,B273+C273+D273))</f>
        <v/>
      </c>
      <c r="G273" s="15">
        <f>MAX(0,B273+C273+D273-E273)</f>
        <v/>
      </c>
      <c r="H273" s="15">
        <f>L272</f>
        <v/>
      </c>
      <c r="I273" s="15">
        <f>IF(H273&lt;=0.5,0,H273*$B$6/100)</f>
        <v/>
      </c>
      <c r="J273" s="15">
        <f>I273*$B$7/100</f>
        <v/>
      </c>
      <c r="K273" s="15">
        <f>IF(H273&lt;=0.5,0,MIN(MAX(H273*$B$9/100,$B$10),H273+I273+J273))</f>
        <v/>
      </c>
      <c r="L273" s="15">
        <f>MAX(0,H273+I273+J273-K273)</f>
        <v/>
      </c>
    </row>
    <row r="274">
      <c r="A274" t="n">
        <v>254</v>
      </c>
      <c r="B274" s="15">
        <f>G273</f>
        <v/>
      </c>
      <c r="C274" s="15">
        <f>IF(B274&lt;=0.5,0,B274*$B$6/100)</f>
        <v/>
      </c>
      <c r="D274" s="15">
        <f>C274*$B$7/100</f>
        <v/>
      </c>
      <c r="E274" s="15">
        <f>IF(B274&lt;=0.5,0,MIN($B$8,B274+C274+D274))</f>
        <v/>
      </c>
      <c r="G274" s="15">
        <f>MAX(0,B274+C274+D274-E274)</f>
        <v/>
      </c>
      <c r="H274" s="15">
        <f>L273</f>
        <v/>
      </c>
      <c r="I274" s="15">
        <f>IF(H274&lt;=0.5,0,H274*$B$6/100)</f>
        <v/>
      </c>
      <c r="J274" s="15">
        <f>I274*$B$7/100</f>
        <v/>
      </c>
      <c r="K274" s="15">
        <f>IF(H274&lt;=0.5,0,MIN(MAX(H274*$B$9/100,$B$10),H274+I274+J274))</f>
        <v/>
      </c>
      <c r="L274" s="15">
        <f>MAX(0,H274+I274+J274-K274)</f>
        <v/>
      </c>
    </row>
    <row r="275">
      <c r="A275" t="n">
        <v>255</v>
      </c>
      <c r="B275" s="15">
        <f>G274</f>
        <v/>
      </c>
      <c r="C275" s="15">
        <f>IF(B275&lt;=0.5,0,B275*$B$6/100)</f>
        <v/>
      </c>
      <c r="D275" s="15">
        <f>C275*$B$7/100</f>
        <v/>
      </c>
      <c r="E275" s="15">
        <f>IF(B275&lt;=0.5,0,MIN($B$8,B275+C275+D275))</f>
        <v/>
      </c>
      <c r="G275" s="15">
        <f>MAX(0,B275+C275+D275-E275)</f>
        <v/>
      </c>
      <c r="H275" s="15">
        <f>L274</f>
        <v/>
      </c>
      <c r="I275" s="15">
        <f>IF(H275&lt;=0.5,0,H275*$B$6/100)</f>
        <v/>
      </c>
      <c r="J275" s="15">
        <f>I275*$B$7/100</f>
        <v/>
      </c>
      <c r="K275" s="15">
        <f>IF(H275&lt;=0.5,0,MIN(MAX(H275*$B$9/100,$B$10),H275+I275+J275))</f>
        <v/>
      </c>
      <c r="L275" s="15">
        <f>MAX(0,H275+I275+J275-K275)</f>
        <v/>
      </c>
    </row>
    <row r="276">
      <c r="A276" t="n">
        <v>256</v>
      </c>
      <c r="B276" s="15">
        <f>G275</f>
        <v/>
      </c>
      <c r="C276" s="15">
        <f>IF(B276&lt;=0.5,0,B276*$B$6/100)</f>
        <v/>
      </c>
      <c r="D276" s="15">
        <f>C276*$B$7/100</f>
        <v/>
      </c>
      <c r="E276" s="15">
        <f>IF(B276&lt;=0.5,0,MIN($B$8,B276+C276+D276))</f>
        <v/>
      </c>
      <c r="G276" s="15">
        <f>MAX(0,B276+C276+D276-E276)</f>
        <v/>
      </c>
      <c r="H276" s="15">
        <f>L275</f>
        <v/>
      </c>
      <c r="I276" s="15">
        <f>IF(H276&lt;=0.5,0,H276*$B$6/100)</f>
        <v/>
      </c>
      <c r="J276" s="15">
        <f>I276*$B$7/100</f>
        <v/>
      </c>
      <c r="K276" s="15">
        <f>IF(H276&lt;=0.5,0,MIN(MAX(H276*$B$9/100,$B$10),H276+I276+J276))</f>
        <v/>
      </c>
      <c r="L276" s="15">
        <f>MAX(0,H276+I276+J276-K276)</f>
        <v/>
      </c>
    </row>
    <row r="277">
      <c r="A277" t="n">
        <v>257</v>
      </c>
      <c r="B277" s="15">
        <f>G276</f>
        <v/>
      </c>
      <c r="C277" s="15">
        <f>IF(B277&lt;=0.5,0,B277*$B$6/100)</f>
        <v/>
      </c>
      <c r="D277" s="15">
        <f>C277*$B$7/100</f>
        <v/>
      </c>
      <c r="E277" s="15">
        <f>IF(B277&lt;=0.5,0,MIN($B$8,B277+C277+D277))</f>
        <v/>
      </c>
      <c r="G277" s="15">
        <f>MAX(0,B277+C277+D277-E277)</f>
        <v/>
      </c>
      <c r="H277" s="15">
        <f>L276</f>
        <v/>
      </c>
      <c r="I277" s="15">
        <f>IF(H277&lt;=0.5,0,H277*$B$6/100)</f>
        <v/>
      </c>
      <c r="J277" s="15">
        <f>I277*$B$7/100</f>
        <v/>
      </c>
      <c r="K277" s="15">
        <f>IF(H277&lt;=0.5,0,MIN(MAX(H277*$B$9/100,$B$10),H277+I277+J277))</f>
        <v/>
      </c>
      <c r="L277" s="15">
        <f>MAX(0,H277+I277+J277-K277)</f>
        <v/>
      </c>
    </row>
    <row r="278">
      <c r="A278" t="n">
        <v>258</v>
      </c>
      <c r="B278" s="15">
        <f>G277</f>
        <v/>
      </c>
      <c r="C278" s="15">
        <f>IF(B278&lt;=0.5,0,B278*$B$6/100)</f>
        <v/>
      </c>
      <c r="D278" s="15">
        <f>C278*$B$7/100</f>
        <v/>
      </c>
      <c r="E278" s="15">
        <f>IF(B278&lt;=0.5,0,MIN($B$8,B278+C278+D278))</f>
        <v/>
      </c>
      <c r="G278" s="15">
        <f>MAX(0,B278+C278+D278-E278)</f>
        <v/>
      </c>
      <c r="H278" s="15">
        <f>L277</f>
        <v/>
      </c>
      <c r="I278" s="15">
        <f>IF(H278&lt;=0.5,0,H278*$B$6/100)</f>
        <v/>
      </c>
      <c r="J278" s="15">
        <f>I278*$B$7/100</f>
        <v/>
      </c>
      <c r="K278" s="15">
        <f>IF(H278&lt;=0.5,0,MIN(MAX(H278*$B$9/100,$B$10),H278+I278+J278))</f>
        <v/>
      </c>
      <c r="L278" s="15">
        <f>MAX(0,H278+I278+J278-K278)</f>
        <v/>
      </c>
    </row>
    <row r="279">
      <c r="A279" t="n">
        <v>259</v>
      </c>
      <c r="B279" s="15">
        <f>G278</f>
        <v/>
      </c>
      <c r="C279" s="15">
        <f>IF(B279&lt;=0.5,0,B279*$B$6/100)</f>
        <v/>
      </c>
      <c r="D279" s="15">
        <f>C279*$B$7/100</f>
        <v/>
      </c>
      <c r="E279" s="15">
        <f>IF(B279&lt;=0.5,0,MIN($B$8,B279+C279+D279))</f>
        <v/>
      </c>
      <c r="G279" s="15">
        <f>MAX(0,B279+C279+D279-E279)</f>
        <v/>
      </c>
      <c r="H279" s="15">
        <f>L278</f>
        <v/>
      </c>
      <c r="I279" s="15">
        <f>IF(H279&lt;=0.5,0,H279*$B$6/100)</f>
        <v/>
      </c>
      <c r="J279" s="15">
        <f>I279*$B$7/100</f>
        <v/>
      </c>
      <c r="K279" s="15">
        <f>IF(H279&lt;=0.5,0,MIN(MAX(H279*$B$9/100,$B$10),H279+I279+J279))</f>
        <v/>
      </c>
      <c r="L279" s="15">
        <f>MAX(0,H279+I279+J279-K279)</f>
        <v/>
      </c>
    </row>
    <row r="280">
      <c r="A280" t="n">
        <v>260</v>
      </c>
      <c r="B280" s="15">
        <f>G279</f>
        <v/>
      </c>
      <c r="C280" s="15">
        <f>IF(B280&lt;=0.5,0,B280*$B$6/100)</f>
        <v/>
      </c>
      <c r="D280" s="15">
        <f>C280*$B$7/100</f>
        <v/>
      </c>
      <c r="E280" s="15">
        <f>IF(B280&lt;=0.5,0,MIN($B$8,B280+C280+D280))</f>
        <v/>
      </c>
      <c r="G280" s="15">
        <f>MAX(0,B280+C280+D280-E280)</f>
        <v/>
      </c>
      <c r="H280" s="15">
        <f>L279</f>
        <v/>
      </c>
      <c r="I280" s="15">
        <f>IF(H280&lt;=0.5,0,H280*$B$6/100)</f>
        <v/>
      </c>
      <c r="J280" s="15">
        <f>I280*$B$7/100</f>
        <v/>
      </c>
      <c r="K280" s="15">
        <f>IF(H280&lt;=0.5,0,MIN(MAX(H280*$B$9/100,$B$10),H280+I280+J280))</f>
        <v/>
      </c>
      <c r="L280" s="15">
        <f>MAX(0,H280+I280+J280-K280)</f>
        <v/>
      </c>
    </row>
    <row r="281">
      <c r="A281" t="n">
        <v>261</v>
      </c>
      <c r="B281" s="15">
        <f>G280</f>
        <v/>
      </c>
      <c r="C281" s="15">
        <f>IF(B281&lt;=0.5,0,B281*$B$6/100)</f>
        <v/>
      </c>
      <c r="D281" s="15">
        <f>C281*$B$7/100</f>
        <v/>
      </c>
      <c r="E281" s="15">
        <f>IF(B281&lt;=0.5,0,MIN($B$8,B281+C281+D281))</f>
        <v/>
      </c>
      <c r="G281" s="15">
        <f>MAX(0,B281+C281+D281-E281)</f>
        <v/>
      </c>
      <c r="H281" s="15">
        <f>L280</f>
        <v/>
      </c>
      <c r="I281" s="15">
        <f>IF(H281&lt;=0.5,0,H281*$B$6/100)</f>
        <v/>
      </c>
      <c r="J281" s="15">
        <f>I281*$B$7/100</f>
        <v/>
      </c>
      <c r="K281" s="15">
        <f>IF(H281&lt;=0.5,0,MIN(MAX(H281*$B$9/100,$B$10),H281+I281+J281))</f>
        <v/>
      </c>
      <c r="L281" s="15">
        <f>MAX(0,H281+I281+J281-K281)</f>
        <v/>
      </c>
    </row>
    <row r="282">
      <c r="A282" t="n">
        <v>262</v>
      </c>
      <c r="B282" s="15">
        <f>G281</f>
        <v/>
      </c>
      <c r="C282" s="15">
        <f>IF(B282&lt;=0.5,0,B282*$B$6/100)</f>
        <v/>
      </c>
      <c r="D282" s="15">
        <f>C282*$B$7/100</f>
        <v/>
      </c>
      <c r="E282" s="15">
        <f>IF(B282&lt;=0.5,0,MIN($B$8,B282+C282+D282))</f>
        <v/>
      </c>
      <c r="G282" s="15">
        <f>MAX(0,B282+C282+D282-E282)</f>
        <v/>
      </c>
      <c r="H282" s="15">
        <f>L281</f>
        <v/>
      </c>
      <c r="I282" s="15">
        <f>IF(H282&lt;=0.5,0,H282*$B$6/100)</f>
        <v/>
      </c>
      <c r="J282" s="15">
        <f>I282*$B$7/100</f>
        <v/>
      </c>
      <c r="K282" s="15">
        <f>IF(H282&lt;=0.5,0,MIN(MAX(H282*$B$9/100,$B$10),H282+I282+J282))</f>
        <v/>
      </c>
      <c r="L282" s="15">
        <f>MAX(0,H282+I282+J282-K282)</f>
        <v/>
      </c>
    </row>
    <row r="283">
      <c r="A283" t="n">
        <v>263</v>
      </c>
      <c r="B283" s="15">
        <f>G282</f>
        <v/>
      </c>
      <c r="C283" s="15">
        <f>IF(B283&lt;=0.5,0,B283*$B$6/100)</f>
        <v/>
      </c>
      <c r="D283" s="15">
        <f>C283*$B$7/100</f>
        <v/>
      </c>
      <c r="E283" s="15">
        <f>IF(B283&lt;=0.5,0,MIN($B$8,B283+C283+D283))</f>
        <v/>
      </c>
      <c r="G283" s="15">
        <f>MAX(0,B283+C283+D283-E283)</f>
        <v/>
      </c>
      <c r="H283" s="15">
        <f>L282</f>
        <v/>
      </c>
      <c r="I283" s="15">
        <f>IF(H283&lt;=0.5,0,H283*$B$6/100)</f>
        <v/>
      </c>
      <c r="J283" s="15">
        <f>I283*$B$7/100</f>
        <v/>
      </c>
      <c r="K283" s="15">
        <f>IF(H283&lt;=0.5,0,MIN(MAX(H283*$B$9/100,$B$10),H283+I283+J283))</f>
        <v/>
      </c>
      <c r="L283" s="15">
        <f>MAX(0,H283+I283+J283-K283)</f>
        <v/>
      </c>
    </row>
    <row r="284">
      <c r="A284" t="n">
        <v>264</v>
      </c>
      <c r="B284" s="15">
        <f>G283</f>
        <v/>
      </c>
      <c r="C284" s="15">
        <f>IF(B284&lt;=0.5,0,B284*$B$6/100)</f>
        <v/>
      </c>
      <c r="D284" s="15">
        <f>C284*$B$7/100</f>
        <v/>
      </c>
      <c r="E284" s="15">
        <f>IF(B284&lt;=0.5,0,MIN($B$8,B284+C284+D284))</f>
        <v/>
      </c>
      <c r="G284" s="15">
        <f>MAX(0,B284+C284+D284-E284)</f>
        <v/>
      </c>
      <c r="H284" s="15">
        <f>L283</f>
        <v/>
      </c>
      <c r="I284" s="15">
        <f>IF(H284&lt;=0.5,0,H284*$B$6/100)</f>
        <v/>
      </c>
      <c r="J284" s="15">
        <f>I284*$B$7/100</f>
        <v/>
      </c>
      <c r="K284" s="15">
        <f>IF(H284&lt;=0.5,0,MIN(MAX(H284*$B$9/100,$B$10),H284+I284+J284))</f>
        <v/>
      </c>
      <c r="L284" s="15">
        <f>MAX(0,H284+I284+J284-K284)</f>
        <v/>
      </c>
    </row>
    <row r="285">
      <c r="A285" t="n">
        <v>265</v>
      </c>
      <c r="B285" s="15">
        <f>G284</f>
        <v/>
      </c>
      <c r="C285" s="15">
        <f>IF(B285&lt;=0.5,0,B285*$B$6/100)</f>
        <v/>
      </c>
      <c r="D285" s="15">
        <f>C285*$B$7/100</f>
        <v/>
      </c>
      <c r="E285" s="15">
        <f>IF(B285&lt;=0.5,0,MIN($B$8,B285+C285+D285))</f>
        <v/>
      </c>
      <c r="G285" s="15">
        <f>MAX(0,B285+C285+D285-E285)</f>
        <v/>
      </c>
      <c r="H285" s="15">
        <f>L284</f>
        <v/>
      </c>
      <c r="I285" s="15">
        <f>IF(H285&lt;=0.5,0,H285*$B$6/100)</f>
        <v/>
      </c>
      <c r="J285" s="15">
        <f>I285*$B$7/100</f>
        <v/>
      </c>
      <c r="K285" s="15">
        <f>IF(H285&lt;=0.5,0,MIN(MAX(H285*$B$9/100,$B$10),H285+I285+J285))</f>
        <v/>
      </c>
      <c r="L285" s="15">
        <f>MAX(0,H285+I285+J285-K285)</f>
        <v/>
      </c>
    </row>
    <row r="286">
      <c r="A286" t="n">
        <v>266</v>
      </c>
      <c r="B286" s="15">
        <f>G285</f>
        <v/>
      </c>
      <c r="C286" s="15">
        <f>IF(B286&lt;=0.5,0,B286*$B$6/100)</f>
        <v/>
      </c>
      <c r="D286" s="15">
        <f>C286*$B$7/100</f>
        <v/>
      </c>
      <c r="E286" s="15">
        <f>IF(B286&lt;=0.5,0,MIN($B$8,B286+C286+D286))</f>
        <v/>
      </c>
      <c r="G286" s="15">
        <f>MAX(0,B286+C286+D286-E286)</f>
        <v/>
      </c>
      <c r="H286" s="15">
        <f>L285</f>
        <v/>
      </c>
      <c r="I286" s="15">
        <f>IF(H286&lt;=0.5,0,H286*$B$6/100)</f>
        <v/>
      </c>
      <c r="J286" s="15">
        <f>I286*$B$7/100</f>
        <v/>
      </c>
      <c r="K286" s="15">
        <f>IF(H286&lt;=0.5,0,MIN(MAX(H286*$B$9/100,$B$10),H286+I286+J286))</f>
        <v/>
      </c>
      <c r="L286" s="15">
        <f>MAX(0,H286+I286+J286-K286)</f>
        <v/>
      </c>
    </row>
    <row r="287">
      <c r="A287" t="n">
        <v>267</v>
      </c>
      <c r="B287" s="15">
        <f>G286</f>
        <v/>
      </c>
      <c r="C287" s="15">
        <f>IF(B287&lt;=0.5,0,B287*$B$6/100)</f>
        <v/>
      </c>
      <c r="D287" s="15">
        <f>C287*$B$7/100</f>
        <v/>
      </c>
      <c r="E287" s="15">
        <f>IF(B287&lt;=0.5,0,MIN($B$8,B287+C287+D287))</f>
        <v/>
      </c>
      <c r="G287" s="15">
        <f>MAX(0,B287+C287+D287-E287)</f>
        <v/>
      </c>
      <c r="H287" s="15">
        <f>L286</f>
        <v/>
      </c>
      <c r="I287" s="15">
        <f>IF(H287&lt;=0.5,0,H287*$B$6/100)</f>
        <v/>
      </c>
      <c r="J287" s="15">
        <f>I287*$B$7/100</f>
        <v/>
      </c>
      <c r="K287" s="15">
        <f>IF(H287&lt;=0.5,0,MIN(MAX(H287*$B$9/100,$B$10),H287+I287+J287))</f>
        <v/>
      </c>
      <c r="L287" s="15">
        <f>MAX(0,H287+I287+J287-K287)</f>
        <v/>
      </c>
    </row>
    <row r="288">
      <c r="A288" t="n">
        <v>268</v>
      </c>
      <c r="B288" s="15">
        <f>G287</f>
        <v/>
      </c>
      <c r="C288" s="15">
        <f>IF(B288&lt;=0.5,0,B288*$B$6/100)</f>
        <v/>
      </c>
      <c r="D288" s="15">
        <f>C288*$B$7/100</f>
        <v/>
      </c>
      <c r="E288" s="15">
        <f>IF(B288&lt;=0.5,0,MIN($B$8,B288+C288+D288))</f>
        <v/>
      </c>
      <c r="G288" s="15">
        <f>MAX(0,B288+C288+D288-E288)</f>
        <v/>
      </c>
      <c r="H288" s="15">
        <f>L287</f>
        <v/>
      </c>
      <c r="I288" s="15">
        <f>IF(H288&lt;=0.5,0,H288*$B$6/100)</f>
        <v/>
      </c>
      <c r="J288" s="15">
        <f>I288*$B$7/100</f>
        <v/>
      </c>
      <c r="K288" s="15">
        <f>IF(H288&lt;=0.5,0,MIN(MAX(H288*$B$9/100,$B$10),H288+I288+J288))</f>
        <v/>
      </c>
      <c r="L288" s="15">
        <f>MAX(0,H288+I288+J288-K288)</f>
        <v/>
      </c>
    </row>
    <row r="289">
      <c r="A289" t="n">
        <v>269</v>
      </c>
      <c r="B289" s="15">
        <f>G288</f>
        <v/>
      </c>
      <c r="C289" s="15">
        <f>IF(B289&lt;=0.5,0,B289*$B$6/100)</f>
        <v/>
      </c>
      <c r="D289" s="15">
        <f>C289*$B$7/100</f>
        <v/>
      </c>
      <c r="E289" s="15">
        <f>IF(B289&lt;=0.5,0,MIN($B$8,B289+C289+D289))</f>
        <v/>
      </c>
      <c r="G289" s="15">
        <f>MAX(0,B289+C289+D289-E289)</f>
        <v/>
      </c>
      <c r="H289" s="15">
        <f>L288</f>
        <v/>
      </c>
      <c r="I289" s="15">
        <f>IF(H289&lt;=0.5,0,H289*$B$6/100)</f>
        <v/>
      </c>
      <c r="J289" s="15">
        <f>I289*$B$7/100</f>
        <v/>
      </c>
      <c r="K289" s="15">
        <f>IF(H289&lt;=0.5,0,MIN(MAX(H289*$B$9/100,$B$10),H289+I289+J289))</f>
        <v/>
      </c>
      <c r="L289" s="15">
        <f>MAX(0,H289+I289+J289-K289)</f>
        <v/>
      </c>
    </row>
    <row r="290">
      <c r="A290" t="n">
        <v>270</v>
      </c>
      <c r="B290" s="15">
        <f>G289</f>
        <v/>
      </c>
      <c r="C290" s="15">
        <f>IF(B290&lt;=0.5,0,B290*$B$6/100)</f>
        <v/>
      </c>
      <c r="D290" s="15">
        <f>C290*$B$7/100</f>
        <v/>
      </c>
      <c r="E290" s="15">
        <f>IF(B290&lt;=0.5,0,MIN($B$8,B290+C290+D290))</f>
        <v/>
      </c>
      <c r="G290" s="15">
        <f>MAX(0,B290+C290+D290-E290)</f>
        <v/>
      </c>
      <c r="H290" s="15">
        <f>L289</f>
        <v/>
      </c>
      <c r="I290" s="15">
        <f>IF(H290&lt;=0.5,0,H290*$B$6/100)</f>
        <v/>
      </c>
      <c r="J290" s="15">
        <f>I290*$B$7/100</f>
        <v/>
      </c>
      <c r="K290" s="15">
        <f>IF(H290&lt;=0.5,0,MIN(MAX(H290*$B$9/100,$B$10),H290+I290+J290))</f>
        <v/>
      </c>
      <c r="L290" s="15">
        <f>MAX(0,H290+I290+J290-K290)</f>
        <v/>
      </c>
    </row>
    <row r="291">
      <c r="A291" t="n">
        <v>271</v>
      </c>
      <c r="B291" s="15">
        <f>G290</f>
        <v/>
      </c>
      <c r="C291" s="15">
        <f>IF(B291&lt;=0.5,0,B291*$B$6/100)</f>
        <v/>
      </c>
      <c r="D291" s="15">
        <f>C291*$B$7/100</f>
        <v/>
      </c>
      <c r="E291" s="15">
        <f>IF(B291&lt;=0.5,0,MIN($B$8,B291+C291+D291))</f>
        <v/>
      </c>
      <c r="G291" s="15">
        <f>MAX(0,B291+C291+D291-E291)</f>
        <v/>
      </c>
      <c r="H291" s="15">
        <f>L290</f>
        <v/>
      </c>
      <c r="I291" s="15">
        <f>IF(H291&lt;=0.5,0,H291*$B$6/100)</f>
        <v/>
      </c>
      <c r="J291" s="15">
        <f>I291*$B$7/100</f>
        <v/>
      </c>
      <c r="K291" s="15">
        <f>IF(H291&lt;=0.5,0,MIN(MAX(H291*$B$9/100,$B$10),H291+I291+J291))</f>
        <v/>
      </c>
      <c r="L291" s="15">
        <f>MAX(0,H291+I291+J291-K291)</f>
        <v/>
      </c>
    </row>
    <row r="292">
      <c r="A292" t="n">
        <v>272</v>
      </c>
      <c r="B292" s="15">
        <f>G291</f>
        <v/>
      </c>
      <c r="C292" s="15">
        <f>IF(B292&lt;=0.5,0,B292*$B$6/100)</f>
        <v/>
      </c>
      <c r="D292" s="15">
        <f>C292*$B$7/100</f>
        <v/>
      </c>
      <c r="E292" s="15">
        <f>IF(B292&lt;=0.5,0,MIN($B$8,B292+C292+D292))</f>
        <v/>
      </c>
      <c r="G292" s="15">
        <f>MAX(0,B292+C292+D292-E292)</f>
        <v/>
      </c>
      <c r="H292" s="15">
        <f>L291</f>
        <v/>
      </c>
      <c r="I292" s="15">
        <f>IF(H292&lt;=0.5,0,H292*$B$6/100)</f>
        <v/>
      </c>
      <c r="J292" s="15">
        <f>I292*$B$7/100</f>
        <v/>
      </c>
      <c r="K292" s="15">
        <f>IF(H292&lt;=0.5,0,MIN(MAX(H292*$B$9/100,$B$10),H292+I292+J292))</f>
        <v/>
      </c>
      <c r="L292" s="15">
        <f>MAX(0,H292+I292+J292-K292)</f>
        <v/>
      </c>
    </row>
    <row r="293">
      <c r="A293" t="n">
        <v>273</v>
      </c>
      <c r="B293" s="15">
        <f>G292</f>
        <v/>
      </c>
      <c r="C293" s="15">
        <f>IF(B293&lt;=0.5,0,B293*$B$6/100)</f>
        <v/>
      </c>
      <c r="D293" s="15">
        <f>C293*$B$7/100</f>
        <v/>
      </c>
      <c r="E293" s="15">
        <f>IF(B293&lt;=0.5,0,MIN($B$8,B293+C293+D293))</f>
        <v/>
      </c>
      <c r="G293" s="15">
        <f>MAX(0,B293+C293+D293-E293)</f>
        <v/>
      </c>
      <c r="H293" s="15">
        <f>L292</f>
        <v/>
      </c>
      <c r="I293" s="15">
        <f>IF(H293&lt;=0.5,0,H293*$B$6/100)</f>
        <v/>
      </c>
      <c r="J293" s="15">
        <f>I293*$B$7/100</f>
        <v/>
      </c>
      <c r="K293" s="15">
        <f>IF(H293&lt;=0.5,0,MIN(MAX(H293*$B$9/100,$B$10),H293+I293+J293))</f>
        <v/>
      </c>
      <c r="L293" s="15">
        <f>MAX(0,H293+I293+J293-K293)</f>
        <v/>
      </c>
    </row>
    <row r="294">
      <c r="A294" t="n">
        <v>274</v>
      </c>
      <c r="B294" s="15">
        <f>G293</f>
        <v/>
      </c>
      <c r="C294" s="15">
        <f>IF(B294&lt;=0.5,0,B294*$B$6/100)</f>
        <v/>
      </c>
      <c r="D294" s="15">
        <f>C294*$B$7/100</f>
        <v/>
      </c>
      <c r="E294" s="15">
        <f>IF(B294&lt;=0.5,0,MIN($B$8,B294+C294+D294))</f>
        <v/>
      </c>
      <c r="G294" s="15">
        <f>MAX(0,B294+C294+D294-E294)</f>
        <v/>
      </c>
      <c r="H294" s="15">
        <f>L293</f>
        <v/>
      </c>
      <c r="I294" s="15">
        <f>IF(H294&lt;=0.5,0,H294*$B$6/100)</f>
        <v/>
      </c>
      <c r="J294" s="15">
        <f>I294*$B$7/100</f>
        <v/>
      </c>
      <c r="K294" s="15">
        <f>IF(H294&lt;=0.5,0,MIN(MAX(H294*$B$9/100,$B$10),H294+I294+J294))</f>
        <v/>
      </c>
      <c r="L294" s="15">
        <f>MAX(0,H294+I294+J294-K294)</f>
        <v/>
      </c>
    </row>
    <row r="295">
      <c r="A295" t="n">
        <v>275</v>
      </c>
      <c r="B295" s="15">
        <f>G294</f>
        <v/>
      </c>
      <c r="C295" s="15">
        <f>IF(B295&lt;=0.5,0,B295*$B$6/100)</f>
        <v/>
      </c>
      <c r="D295" s="15">
        <f>C295*$B$7/100</f>
        <v/>
      </c>
      <c r="E295" s="15">
        <f>IF(B295&lt;=0.5,0,MIN($B$8,B295+C295+D295))</f>
        <v/>
      </c>
      <c r="G295" s="15">
        <f>MAX(0,B295+C295+D295-E295)</f>
        <v/>
      </c>
      <c r="H295" s="15">
        <f>L294</f>
        <v/>
      </c>
      <c r="I295" s="15">
        <f>IF(H295&lt;=0.5,0,H295*$B$6/100)</f>
        <v/>
      </c>
      <c r="J295" s="15">
        <f>I295*$B$7/100</f>
        <v/>
      </c>
      <c r="K295" s="15">
        <f>IF(H295&lt;=0.5,0,MIN(MAX(H295*$B$9/100,$B$10),H295+I295+J295))</f>
        <v/>
      </c>
      <c r="L295" s="15">
        <f>MAX(0,H295+I295+J295-K295)</f>
        <v/>
      </c>
    </row>
    <row r="296">
      <c r="A296" t="n">
        <v>276</v>
      </c>
      <c r="B296" s="15">
        <f>G295</f>
        <v/>
      </c>
      <c r="C296" s="15">
        <f>IF(B296&lt;=0.5,0,B296*$B$6/100)</f>
        <v/>
      </c>
      <c r="D296" s="15">
        <f>C296*$B$7/100</f>
        <v/>
      </c>
      <c r="E296" s="15">
        <f>IF(B296&lt;=0.5,0,MIN($B$8,B296+C296+D296))</f>
        <v/>
      </c>
      <c r="G296" s="15">
        <f>MAX(0,B296+C296+D296-E296)</f>
        <v/>
      </c>
      <c r="H296" s="15">
        <f>L295</f>
        <v/>
      </c>
      <c r="I296" s="15">
        <f>IF(H296&lt;=0.5,0,H296*$B$6/100)</f>
        <v/>
      </c>
      <c r="J296" s="15">
        <f>I296*$B$7/100</f>
        <v/>
      </c>
      <c r="K296" s="15">
        <f>IF(H296&lt;=0.5,0,MIN(MAX(H296*$B$9/100,$B$10),H296+I296+J296))</f>
        <v/>
      </c>
      <c r="L296" s="15">
        <f>MAX(0,H296+I296+J296-K296)</f>
        <v/>
      </c>
    </row>
    <row r="297">
      <c r="A297" t="n">
        <v>277</v>
      </c>
      <c r="B297" s="15">
        <f>G296</f>
        <v/>
      </c>
      <c r="C297" s="15">
        <f>IF(B297&lt;=0.5,0,B297*$B$6/100)</f>
        <v/>
      </c>
      <c r="D297" s="15">
        <f>C297*$B$7/100</f>
        <v/>
      </c>
      <c r="E297" s="15">
        <f>IF(B297&lt;=0.5,0,MIN($B$8,B297+C297+D297))</f>
        <v/>
      </c>
      <c r="G297" s="15">
        <f>MAX(0,B297+C297+D297-E297)</f>
        <v/>
      </c>
      <c r="H297" s="15">
        <f>L296</f>
        <v/>
      </c>
      <c r="I297" s="15">
        <f>IF(H297&lt;=0.5,0,H297*$B$6/100)</f>
        <v/>
      </c>
      <c r="J297" s="15">
        <f>I297*$B$7/100</f>
        <v/>
      </c>
      <c r="K297" s="15">
        <f>IF(H297&lt;=0.5,0,MIN(MAX(H297*$B$9/100,$B$10),H297+I297+J297))</f>
        <v/>
      </c>
      <c r="L297" s="15">
        <f>MAX(0,H297+I297+J297-K297)</f>
        <v/>
      </c>
    </row>
    <row r="298">
      <c r="A298" t="n">
        <v>278</v>
      </c>
      <c r="B298" s="15">
        <f>G297</f>
        <v/>
      </c>
      <c r="C298" s="15">
        <f>IF(B298&lt;=0.5,0,B298*$B$6/100)</f>
        <v/>
      </c>
      <c r="D298" s="15">
        <f>C298*$B$7/100</f>
        <v/>
      </c>
      <c r="E298" s="15">
        <f>IF(B298&lt;=0.5,0,MIN($B$8,B298+C298+D298))</f>
        <v/>
      </c>
      <c r="G298" s="15">
        <f>MAX(0,B298+C298+D298-E298)</f>
        <v/>
      </c>
      <c r="H298" s="15">
        <f>L297</f>
        <v/>
      </c>
      <c r="I298" s="15">
        <f>IF(H298&lt;=0.5,0,H298*$B$6/100)</f>
        <v/>
      </c>
      <c r="J298" s="15">
        <f>I298*$B$7/100</f>
        <v/>
      </c>
      <c r="K298" s="15">
        <f>IF(H298&lt;=0.5,0,MIN(MAX(H298*$B$9/100,$B$10),H298+I298+J298))</f>
        <v/>
      </c>
      <c r="L298" s="15">
        <f>MAX(0,H298+I298+J298-K298)</f>
        <v/>
      </c>
    </row>
    <row r="299">
      <c r="A299" t="n">
        <v>279</v>
      </c>
      <c r="B299" s="15">
        <f>G298</f>
        <v/>
      </c>
      <c r="C299" s="15">
        <f>IF(B299&lt;=0.5,0,B299*$B$6/100)</f>
        <v/>
      </c>
      <c r="D299" s="15">
        <f>C299*$B$7/100</f>
        <v/>
      </c>
      <c r="E299" s="15">
        <f>IF(B299&lt;=0.5,0,MIN($B$8,B299+C299+D299))</f>
        <v/>
      </c>
      <c r="G299" s="15">
        <f>MAX(0,B299+C299+D299-E299)</f>
        <v/>
      </c>
      <c r="H299" s="15">
        <f>L298</f>
        <v/>
      </c>
      <c r="I299" s="15">
        <f>IF(H299&lt;=0.5,0,H299*$B$6/100)</f>
        <v/>
      </c>
      <c r="J299" s="15">
        <f>I299*$B$7/100</f>
        <v/>
      </c>
      <c r="K299" s="15">
        <f>IF(H299&lt;=0.5,0,MIN(MAX(H299*$B$9/100,$B$10),H299+I299+J299))</f>
        <v/>
      </c>
      <c r="L299" s="15">
        <f>MAX(0,H299+I299+J299-K299)</f>
        <v/>
      </c>
    </row>
    <row r="300">
      <c r="A300" t="n">
        <v>280</v>
      </c>
      <c r="B300" s="15">
        <f>G299</f>
        <v/>
      </c>
      <c r="C300" s="15">
        <f>IF(B300&lt;=0.5,0,B300*$B$6/100)</f>
        <v/>
      </c>
      <c r="D300" s="15">
        <f>C300*$B$7/100</f>
        <v/>
      </c>
      <c r="E300" s="15">
        <f>IF(B300&lt;=0.5,0,MIN($B$8,B300+C300+D300))</f>
        <v/>
      </c>
      <c r="G300" s="15">
        <f>MAX(0,B300+C300+D300-E300)</f>
        <v/>
      </c>
      <c r="H300" s="15">
        <f>L299</f>
        <v/>
      </c>
      <c r="I300" s="15">
        <f>IF(H300&lt;=0.5,0,H300*$B$6/100)</f>
        <v/>
      </c>
      <c r="J300" s="15">
        <f>I300*$B$7/100</f>
        <v/>
      </c>
      <c r="K300" s="15">
        <f>IF(H300&lt;=0.5,0,MIN(MAX(H300*$B$9/100,$B$10),H300+I300+J300))</f>
        <v/>
      </c>
      <c r="L300" s="15">
        <f>MAX(0,H300+I300+J300-K300)</f>
        <v/>
      </c>
    </row>
    <row r="301">
      <c r="A301" t="n">
        <v>281</v>
      </c>
      <c r="B301" s="15">
        <f>G300</f>
        <v/>
      </c>
      <c r="C301" s="15">
        <f>IF(B301&lt;=0.5,0,B301*$B$6/100)</f>
        <v/>
      </c>
      <c r="D301" s="15">
        <f>C301*$B$7/100</f>
        <v/>
      </c>
      <c r="E301" s="15">
        <f>IF(B301&lt;=0.5,0,MIN($B$8,B301+C301+D301))</f>
        <v/>
      </c>
      <c r="G301" s="15">
        <f>MAX(0,B301+C301+D301-E301)</f>
        <v/>
      </c>
      <c r="H301" s="15">
        <f>L300</f>
        <v/>
      </c>
      <c r="I301" s="15">
        <f>IF(H301&lt;=0.5,0,H301*$B$6/100)</f>
        <v/>
      </c>
      <c r="J301" s="15">
        <f>I301*$B$7/100</f>
        <v/>
      </c>
      <c r="K301" s="15">
        <f>IF(H301&lt;=0.5,0,MIN(MAX(H301*$B$9/100,$B$10),H301+I301+J301))</f>
        <v/>
      </c>
      <c r="L301" s="15">
        <f>MAX(0,H301+I301+J301-K301)</f>
        <v/>
      </c>
    </row>
    <row r="302">
      <c r="A302" t="n">
        <v>282</v>
      </c>
      <c r="B302" s="15">
        <f>G301</f>
        <v/>
      </c>
      <c r="C302" s="15">
        <f>IF(B302&lt;=0.5,0,B302*$B$6/100)</f>
        <v/>
      </c>
      <c r="D302" s="15">
        <f>C302*$B$7/100</f>
        <v/>
      </c>
      <c r="E302" s="15">
        <f>IF(B302&lt;=0.5,0,MIN($B$8,B302+C302+D302))</f>
        <v/>
      </c>
      <c r="G302" s="15">
        <f>MAX(0,B302+C302+D302-E302)</f>
        <v/>
      </c>
      <c r="H302" s="15">
        <f>L301</f>
        <v/>
      </c>
      <c r="I302" s="15">
        <f>IF(H302&lt;=0.5,0,H302*$B$6/100)</f>
        <v/>
      </c>
      <c r="J302" s="15">
        <f>I302*$B$7/100</f>
        <v/>
      </c>
      <c r="K302" s="15">
        <f>IF(H302&lt;=0.5,0,MIN(MAX(H302*$B$9/100,$B$10),H302+I302+J302))</f>
        <v/>
      </c>
      <c r="L302" s="15">
        <f>MAX(0,H302+I302+J302-K302)</f>
        <v/>
      </c>
    </row>
    <row r="303">
      <c r="A303" t="n">
        <v>283</v>
      </c>
      <c r="B303" s="15">
        <f>G302</f>
        <v/>
      </c>
      <c r="C303" s="15">
        <f>IF(B303&lt;=0.5,0,B303*$B$6/100)</f>
        <v/>
      </c>
      <c r="D303" s="15">
        <f>C303*$B$7/100</f>
        <v/>
      </c>
      <c r="E303" s="15">
        <f>IF(B303&lt;=0.5,0,MIN($B$8,B303+C303+D303))</f>
        <v/>
      </c>
      <c r="G303" s="15">
        <f>MAX(0,B303+C303+D303-E303)</f>
        <v/>
      </c>
      <c r="H303" s="15">
        <f>L302</f>
        <v/>
      </c>
      <c r="I303" s="15">
        <f>IF(H303&lt;=0.5,0,H303*$B$6/100)</f>
        <v/>
      </c>
      <c r="J303" s="15">
        <f>I303*$B$7/100</f>
        <v/>
      </c>
      <c r="K303" s="15">
        <f>IF(H303&lt;=0.5,0,MIN(MAX(H303*$B$9/100,$B$10),H303+I303+J303))</f>
        <v/>
      </c>
      <c r="L303" s="15">
        <f>MAX(0,H303+I303+J303-K303)</f>
        <v/>
      </c>
    </row>
    <row r="304">
      <c r="A304" t="n">
        <v>284</v>
      </c>
      <c r="B304" s="15">
        <f>G303</f>
        <v/>
      </c>
      <c r="C304" s="15">
        <f>IF(B304&lt;=0.5,0,B304*$B$6/100)</f>
        <v/>
      </c>
      <c r="D304" s="15">
        <f>C304*$B$7/100</f>
        <v/>
      </c>
      <c r="E304" s="15">
        <f>IF(B304&lt;=0.5,0,MIN($B$8,B304+C304+D304))</f>
        <v/>
      </c>
      <c r="G304" s="15">
        <f>MAX(0,B304+C304+D304-E304)</f>
        <v/>
      </c>
      <c r="H304" s="15">
        <f>L303</f>
        <v/>
      </c>
      <c r="I304" s="15">
        <f>IF(H304&lt;=0.5,0,H304*$B$6/100)</f>
        <v/>
      </c>
      <c r="J304" s="15">
        <f>I304*$B$7/100</f>
        <v/>
      </c>
      <c r="K304" s="15">
        <f>IF(H304&lt;=0.5,0,MIN(MAX(H304*$B$9/100,$B$10),H304+I304+J304))</f>
        <v/>
      </c>
      <c r="L304" s="15">
        <f>MAX(0,H304+I304+J304-K304)</f>
        <v/>
      </c>
    </row>
    <row r="305">
      <c r="A305" t="n">
        <v>285</v>
      </c>
      <c r="B305" s="15">
        <f>G304</f>
        <v/>
      </c>
      <c r="C305" s="15">
        <f>IF(B305&lt;=0.5,0,B305*$B$6/100)</f>
        <v/>
      </c>
      <c r="D305" s="15">
        <f>C305*$B$7/100</f>
        <v/>
      </c>
      <c r="E305" s="15">
        <f>IF(B305&lt;=0.5,0,MIN($B$8,B305+C305+D305))</f>
        <v/>
      </c>
      <c r="G305" s="15">
        <f>MAX(0,B305+C305+D305-E305)</f>
        <v/>
      </c>
      <c r="H305" s="15">
        <f>L304</f>
        <v/>
      </c>
      <c r="I305" s="15">
        <f>IF(H305&lt;=0.5,0,H305*$B$6/100)</f>
        <v/>
      </c>
      <c r="J305" s="15">
        <f>I305*$B$7/100</f>
        <v/>
      </c>
      <c r="K305" s="15">
        <f>IF(H305&lt;=0.5,0,MIN(MAX(H305*$B$9/100,$B$10),H305+I305+J305))</f>
        <v/>
      </c>
      <c r="L305" s="15">
        <f>MAX(0,H305+I305+J305-K305)</f>
        <v/>
      </c>
    </row>
    <row r="306">
      <c r="A306" t="n">
        <v>286</v>
      </c>
      <c r="B306" s="15">
        <f>G305</f>
        <v/>
      </c>
      <c r="C306" s="15">
        <f>IF(B306&lt;=0.5,0,B306*$B$6/100)</f>
        <v/>
      </c>
      <c r="D306" s="15">
        <f>C306*$B$7/100</f>
        <v/>
      </c>
      <c r="E306" s="15">
        <f>IF(B306&lt;=0.5,0,MIN($B$8,B306+C306+D306))</f>
        <v/>
      </c>
      <c r="G306" s="15">
        <f>MAX(0,B306+C306+D306-E306)</f>
        <v/>
      </c>
      <c r="H306" s="15">
        <f>L305</f>
        <v/>
      </c>
      <c r="I306" s="15">
        <f>IF(H306&lt;=0.5,0,H306*$B$6/100)</f>
        <v/>
      </c>
      <c r="J306" s="15">
        <f>I306*$B$7/100</f>
        <v/>
      </c>
      <c r="K306" s="15">
        <f>IF(H306&lt;=0.5,0,MIN(MAX(H306*$B$9/100,$B$10),H306+I306+J306))</f>
        <v/>
      </c>
      <c r="L306" s="15">
        <f>MAX(0,H306+I306+J306-K306)</f>
        <v/>
      </c>
    </row>
    <row r="307">
      <c r="A307" t="n">
        <v>287</v>
      </c>
      <c r="B307" s="15">
        <f>G306</f>
        <v/>
      </c>
      <c r="C307" s="15">
        <f>IF(B307&lt;=0.5,0,B307*$B$6/100)</f>
        <v/>
      </c>
      <c r="D307" s="15">
        <f>C307*$B$7/100</f>
        <v/>
      </c>
      <c r="E307" s="15">
        <f>IF(B307&lt;=0.5,0,MIN($B$8,B307+C307+D307))</f>
        <v/>
      </c>
      <c r="G307" s="15">
        <f>MAX(0,B307+C307+D307-E307)</f>
        <v/>
      </c>
      <c r="H307" s="15">
        <f>L306</f>
        <v/>
      </c>
      <c r="I307" s="15">
        <f>IF(H307&lt;=0.5,0,H307*$B$6/100)</f>
        <v/>
      </c>
      <c r="J307" s="15">
        <f>I307*$B$7/100</f>
        <v/>
      </c>
      <c r="K307" s="15">
        <f>IF(H307&lt;=0.5,0,MIN(MAX(H307*$B$9/100,$B$10),H307+I307+J307))</f>
        <v/>
      </c>
      <c r="L307" s="15">
        <f>MAX(0,H307+I307+J307-K307)</f>
        <v/>
      </c>
    </row>
    <row r="308">
      <c r="A308" t="n">
        <v>288</v>
      </c>
      <c r="B308" s="15">
        <f>G307</f>
        <v/>
      </c>
      <c r="C308" s="15">
        <f>IF(B308&lt;=0.5,0,B308*$B$6/100)</f>
        <v/>
      </c>
      <c r="D308" s="15">
        <f>C308*$B$7/100</f>
        <v/>
      </c>
      <c r="E308" s="15">
        <f>IF(B308&lt;=0.5,0,MIN($B$8,B308+C308+D308))</f>
        <v/>
      </c>
      <c r="G308" s="15">
        <f>MAX(0,B308+C308+D308-E308)</f>
        <v/>
      </c>
      <c r="H308" s="15">
        <f>L307</f>
        <v/>
      </c>
      <c r="I308" s="15">
        <f>IF(H308&lt;=0.5,0,H308*$B$6/100)</f>
        <v/>
      </c>
      <c r="J308" s="15">
        <f>I308*$B$7/100</f>
        <v/>
      </c>
      <c r="K308" s="15">
        <f>IF(H308&lt;=0.5,0,MIN(MAX(H308*$B$9/100,$B$10),H308+I308+J308))</f>
        <v/>
      </c>
      <c r="L308" s="15">
        <f>MAX(0,H308+I308+J308-K308)</f>
        <v/>
      </c>
    </row>
    <row r="309">
      <c r="A309" t="n">
        <v>289</v>
      </c>
      <c r="B309" s="15">
        <f>G308</f>
        <v/>
      </c>
      <c r="C309" s="15">
        <f>IF(B309&lt;=0.5,0,B309*$B$6/100)</f>
        <v/>
      </c>
      <c r="D309" s="15">
        <f>C309*$B$7/100</f>
        <v/>
      </c>
      <c r="E309" s="15">
        <f>IF(B309&lt;=0.5,0,MIN($B$8,B309+C309+D309))</f>
        <v/>
      </c>
      <c r="G309" s="15">
        <f>MAX(0,B309+C309+D309-E309)</f>
        <v/>
      </c>
      <c r="H309" s="15">
        <f>L308</f>
        <v/>
      </c>
      <c r="I309" s="15">
        <f>IF(H309&lt;=0.5,0,H309*$B$6/100)</f>
        <v/>
      </c>
      <c r="J309" s="15">
        <f>I309*$B$7/100</f>
        <v/>
      </c>
      <c r="K309" s="15">
        <f>IF(H309&lt;=0.5,0,MIN(MAX(H309*$B$9/100,$B$10),H309+I309+J309))</f>
        <v/>
      </c>
      <c r="L309" s="15">
        <f>MAX(0,H309+I309+J309-K309)</f>
        <v/>
      </c>
    </row>
    <row r="310">
      <c r="A310" t="n">
        <v>290</v>
      </c>
      <c r="B310" s="15">
        <f>G309</f>
        <v/>
      </c>
      <c r="C310" s="15">
        <f>IF(B310&lt;=0.5,0,B310*$B$6/100)</f>
        <v/>
      </c>
      <c r="D310" s="15">
        <f>C310*$B$7/100</f>
        <v/>
      </c>
      <c r="E310" s="15">
        <f>IF(B310&lt;=0.5,0,MIN($B$8,B310+C310+D310))</f>
        <v/>
      </c>
      <c r="G310" s="15">
        <f>MAX(0,B310+C310+D310-E310)</f>
        <v/>
      </c>
      <c r="H310" s="15">
        <f>L309</f>
        <v/>
      </c>
      <c r="I310" s="15">
        <f>IF(H310&lt;=0.5,0,H310*$B$6/100)</f>
        <v/>
      </c>
      <c r="J310" s="15">
        <f>I310*$B$7/100</f>
        <v/>
      </c>
      <c r="K310" s="15">
        <f>IF(H310&lt;=0.5,0,MIN(MAX(H310*$B$9/100,$B$10),H310+I310+J310))</f>
        <v/>
      </c>
      <c r="L310" s="15">
        <f>MAX(0,H310+I310+J310-K310)</f>
        <v/>
      </c>
    </row>
    <row r="311">
      <c r="A311" t="n">
        <v>291</v>
      </c>
      <c r="B311" s="15">
        <f>G310</f>
        <v/>
      </c>
      <c r="C311" s="15">
        <f>IF(B311&lt;=0.5,0,B311*$B$6/100)</f>
        <v/>
      </c>
      <c r="D311" s="15">
        <f>C311*$B$7/100</f>
        <v/>
      </c>
      <c r="E311" s="15">
        <f>IF(B311&lt;=0.5,0,MIN($B$8,B311+C311+D311))</f>
        <v/>
      </c>
      <c r="G311" s="15">
        <f>MAX(0,B311+C311+D311-E311)</f>
        <v/>
      </c>
      <c r="H311" s="15">
        <f>L310</f>
        <v/>
      </c>
      <c r="I311" s="15">
        <f>IF(H311&lt;=0.5,0,H311*$B$6/100)</f>
        <v/>
      </c>
      <c r="J311" s="15">
        <f>I311*$B$7/100</f>
        <v/>
      </c>
      <c r="K311" s="15">
        <f>IF(H311&lt;=0.5,0,MIN(MAX(H311*$B$9/100,$B$10),H311+I311+J311))</f>
        <v/>
      </c>
      <c r="L311" s="15">
        <f>MAX(0,H311+I311+J311-K311)</f>
        <v/>
      </c>
    </row>
    <row r="312">
      <c r="A312" t="n">
        <v>292</v>
      </c>
      <c r="B312" s="15">
        <f>G311</f>
        <v/>
      </c>
      <c r="C312" s="15">
        <f>IF(B312&lt;=0.5,0,B312*$B$6/100)</f>
        <v/>
      </c>
      <c r="D312" s="15">
        <f>C312*$B$7/100</f>
        <v/>
      </c>
      <c r="E312" s="15">
        <f>IF(B312&lt;=0.5,0,MIN($B$8,B312+C312+D312))</f>
        <v/>
      </c>
      <c r="G312" s="15">
        <f>MAX(0,B312+C312+D312-E312)</f>
        <v/>
      </c>
      <c r="H312" s="15">
        <f>L311</f>
        <v/>
      </c>
      <c r="I312" s="15">
        <f>IF(H312&lt;=0.5,0,H312*$B$6/100)</f>
        <v/>
      </c>
      <c r="J312" s="15">
        <f>I312*$B$7/100</f>
        <v/>
      </c>
      <c r="K312" s="15">
        <f>IF(H312&lt;=0.5,0,MIN(MAX(H312*$B$9/100,$B$10),H312+I312+J312))</f>
        <v/>
      </c>
      <c r="L312" s="15">
        <f>MAX(0,H312+I312+J312-K312)</f>
        <v/>
      </c>
    </row>
    <row r="313">
      <c r="A313" t="n">
        <v>293</v>
      </c>
      <c r="B313" s="15">
        <f>G312</f>
        <v/>
      </c>
      <c r="C313" s="15">
        <f>IF(B313&lt;=0.5,0,B313*$B$6/100)</f>
        <v/>
      </c>
      <c r="D313" s="15">
        <f>C313*$B$7/100</f>
        <v/>
      </c>
      <c r="E313" s="15">
        <f>IF(B313&lt;=0.5,0,MIN($B$8,B313+C313+D313))</f>
        <v/>
      </c>
      <c r="G313" s="15">
        <f>MAX(0,B313+C313+D313-E313)</f>
        <v/>
      </c>
      <c r="H313" s="15">
        <f>L312</f>
        <v/>
      </c>
      <c r="I313" s="15">
        <f>IF(H313&lt;=0.5,0,H313*$B$6/100)</f>
        <v/>
      </c>
      <c r="J313" s="15">
        <f>I313*$B$7/100</f>
        <v/>
      </c>
      <c r="K313" s="15">
        <f>IF(H313&lt;=0.5,0,MIN(MAX(H313*$B$9/100,$B$10),H313+I313+J313))</f>
        <v/>
      </c>
      <c r="L313" s="15">
        <f>MAX(0,H313+I313+J313-K313)</f>
        <v/>
      </c>
    </row>
    <row r="314">
      <c r="A314" t="n">
        <v>294</v>
      </c>
      <c r="B314" s="15">
        <f>G313</f>
        <v/>
      </c>
      <c r="C314" s="15">
        <f>IF(B314&lt;=0.5,0,B314*$B$6/100)</f>
        <v/>
      </c>
      <c r="D314" s="15">
        <f>C314*$B$7/100</f>
        <v/>
      </c>
      <c r="E314" s="15">
        <f>IF(B314&lt;=0.5,0,MIN($B$8,B314+C314+D314))</f>
        <v/>
      </c>
      <c r="G314" s="15">
        <f>MAX(0,B314+C314+D314-E314)</f>
        <v/>
      </c>
      <c r="H314" s="15">
        <f>L313</f>
        <v/>
      </c>
      <c r="I314" s="15">
        <f>IF(H314&lt;=0.5,0,H314*$B$6/100)</f>
        <v/>
      </c>
      <c r="J314" s="15">
        <f>I314*$B$7/100</f>
        <v/>
      </c>
      <c r="K314" s="15">
        <f>IF(H314&lt;=0.5,0,MIN(MAX(H314*$B$9/100,$B$10),H314+I314+J314))</f>
        <v/>
      </c>
      <c r="L314" s="15">
        <f>MAX(0,H314+I314+J314-K314)</f>
        <v/>
      </c>
    </row>
    <row r="315">
      <c r="A315" t="n">
        <v>295</v>
      </c>
      <c r="B315" s="15">
        <f>G314</f>
        <v/>
      </c>
      <c r="C315" s="15">
        <f>IF(B315&lt;=0.5,0,B315*$B$6/100)</f>
        <v/>
      </c>
      <c r="D315" s="15">
        <f>C315*$B$7/100</f>
        <v/>
      </c>
      <c r="E315" s="15">
        <f>IF(B315&lt;=0.5,0,MIN($B$8,B315+C315+D315))</f>
        <v/>
      </c>
      <c r="G315" s="15">
        <f>MAX(0,B315+C315+D315-E315)</f>
        <v/>
      </c>
      <c r="H315" s="15">
        <f>L314</f>
        <v/>
      </c>
      <c r="I315" s="15">
        <f>IF(H315&lt;=0.5,0,H315*$B$6/100)</f>
        <v/>
      </c>
      <c r="J315" s="15">
        <f>I315*$B$7/100</f>
        <v/>
      </c>
      <c r="K315" s="15">
        <f>IF(H315&lt;=0.5,0,MIN(MAX(H315*$B$9/100,$B$10),H315+I315+J315))</f>
        <v/>
      </c>
      <c r="L315" s="15">
        <f>MAX(0,H315+I315+J315-K315)</f>
        <v/>
      </c>
    </row>
    <row r="316">
      <c r="A316" t="n">
        <v>296</v>
      </c>
      <c r="B316" s="15">
        <f>G315</f>
        <v/>
      </c>
      <c r="C316" s="15">
        <f>IF(B316&lt;=0.5,0,B316*$B$6/100)</f>
        <v/>
      </c>
      <c r="D316" s="15">
        <f>C316*$B$7/100</f>
        <v/>
      </c>
      <c r="E316" s="15">
        <f>IF(B316&lt;=0.5,0,MIN($B$8,B316+C316+D316))</f>
        <v/>
      </c>
      <c r="G316" s="15">
        <f>MAX(0,B316+C316+D316-E316)</f>
        <v/>
      </c>
      <c r="H316" s="15">
        <f>L315</f>
        <v/>
      </c>
      <c r="I316" s="15">
        <f>IF(H316&lt;=0.5,0,H316*$B$6/100)</f>
        <v/>
      </c>
      <c r="J316" s="15">
        <f>I316*$B$7/100</f>
        <v/>
      </c>
      <c r="K316" s="15">
        <f>IF(H316&lt;=0.5,0,MIN(MAX(H316*$B$9/100,$B$10),H316+I316+J316))</f>
        <v/>
      </c>
      <c r="L316" s="15">
        <f>MAX(0,H316+I316+J316-K316)</f>
        <v/>
      </c>
    </row>
    <row r="317">
      <c r="A317" t="n">
        <v>297</v>
      </c>
      <c r="B317" s="15">
        <f>G316</f>
        <v/>
      </c>
      <c r="C317" s="15">
        <f>IF(B317&lt;=0.5,0,B317*$B$6/100)</f>
        <v/>
      </c>
      <c r="D317" s="15">
        <f>C317*$B$7/100</f>
        <v/>
      </c>
      <c r="E317" s="15">
        <f>IF(B317&lt;=0.5,0,MIN($B$8,B317+C317+D317))</f>
        <v/>
      </c>
      <c r="G317" s="15">
        <f>MAX(0,B317+C317+D317-E317)</f>
        <v/>
      </c>
      <c r="H317" s="15">
        <f>L316</f>
        <v/>
      </c>
      <c r="I317" s="15">
        <f>IF(H317&lt;=0.5,0,H317*$B$6/100)</f>
        <v/>
      </c>
      <c r="J317" s="15">
        <f>I317*$B$7/100</f>
        <v/>
      </c>
      <c r="K317" s="15">
        <f>IF(H317&lt;=0.5,0,MIN(MAX(H317*$B$9/100,$B$10),H317+I317+J317))</f>
        <v/>
      </c>
      <c r="L317" s="15">
        <f>MAX(0,H317+I317+J317-K317)</f>
        <v/>
      </c>
    </row>
    <row r="318">
      <c r="A318" t="n">
        <v>298</v>
      </c>
      <c r="B318" s="15">
        <f>G317</f>
        <v/>
      </c>
      <c r="C318" s="15">
        <f>IF(B318&lt;=0.5,0,B318*$B$6/100)</f>
        <v/>
      </c>
      <c r="D318" s="15">
        <f>C318*$B$7/100</f>
        <v/>
      </c>
      <c r="E318" s="15">
        <f>IF(B318&lt;=0.5,0,MIN($B$8,B318+C318+D318))</f>
        <v/>
      </c>
      <c r="G318" s="15">
        <f>MAX(0,B318+C318+D318-E318)</f>
        <v/>
      </c>
      <c r="H318" s="15">
        <f>L317</f>
        <v/>
      </c>
      <c r="I318" s="15">
        <f>IF(H318&lt;=0.5,0,H318*$B$6/100)</f>
        <v/>
      </c>
      <c r="J318" s="15">
        <f>I318*$B$7/100</f>
        <v/>
      </c>
      <c r="K318" s="15">
        <f>IF(H318&lt;=0.5,0,MIN(MAX(H318*$B$9/100,$B$10),H318+I318+J318))</f>
        <v/>
      </c>
      <c r="L318" s="15">
        <f>MAX(0,H318+I318+J318-K318)</f>
        <v/>
      </c>
    </row>
    <row r="319">
      <c r="A319" t="n">
        <v>299</v>
      </c>
      <c r="B319" s="15">
        <f>G318</f>
        <v/>
      </c>
      <c r="C319" s="15">
        <f>IF(B319&lt;=0.5,0,B319*$B$6/100)</f>
        <v/>
      </c>
      <c r="D319" s="15">
        <f>C319*$B$7/100</f>
        <v/>
      </c>
      <c r="E319" s="15">
        <f>IF(B319&lt;=0.5,0,MIN($B$8,B319+C319+D319))</f>
        <v/>
      </c>
      <c r="G319" s="15">
        <f>MAX(0,B319+C319+D319-E319)</f>
        <v/>
      </c>
      <c r="H319" s="15">
        <f>L318</f>
        <v/>
      </c>
      <c r="I319" s="15">
        <f>IF(H319&lt;=0.5,0,H319*$B$6/100)</f>
        <v/>
      </c>
      <c r="J319" s="15">
        <f>I319*$B$7/100</f>
        <v/>
      </c>
      <c r="K319" s="15">
        <f>IF(H319&lt;=0.5,0,MIN(MAX(H319*$B$9/100,$B$10),H319+I319+J319))</f>
        <v/>
      </c>
      <c r="L319" s="15">
        <f>MAX(0,H319+I319+J319-K319)</f>
        <v/>
      </c>
    </row>
    <row r="320">
      <c r="A320" t="n">
        <v>300</v>
      </c>
      <c r="B320" s="15">
        <f>G319</f>
        <v/>
      </c>
      <c r="C320" s="15">
        <f>IF(B320&lt;=0.5,0,B320*$B$6/100)</f>
        <v/>
      </c>
      <c r="D320" s="15">
        <f>C320*$B$7/100</f>
        <v/>
      </c>
      <c r="E320" s="15">
        <f>IF(B320&lt;=0.5,0,MIN($B$8,B320+C320+D320))</f>
        <v/>
      </c>
      <c r="G320" s="15">
        <f>MAX(0,B320+C320+D320-E320)</f>
        <v/>
      </c>
      <c r="H320" s="15">
        <f>L319</f>
        <v/>
      </c>
      <c r="I320" s="15">
        <f>IF(H320&lt;=0.5,0,H320*$B$6/100)</f>
        <v/>
      </c>
      <c r="J320" s="15">
        <f>I320*$B$7/100</f>
        <v/>
      </c>
      <c r="K320" s="15">
        <f>IF(H320&lt;=0.5,0,MIN(MAX(H320*$B$9/100,$B$10),H320+I320+J320))</f>
        <v/>
      </c>
      <c r="L320" s="15">
        <f>MAX(0,H320+I320+J320-K320)</f>
        <v/>
      </c>
    </row>
    <row r="321">
      <c r="A321" t="n">
        <v>301</v>
      </c>
      <c r="B321" s="15">
        <f>G320</f>
        <v/>
      </c>
      <c r="C321" s="15">
        <f>IF(B321&lt;=0.5,0,B321*$B$6/100)</f>
        <v/>
      </c>
      <c r="D321" s="15">
        <f>C321*$B$7/100</f>
        <v/>
      </c>
      <c r="E321" s="15">
        <f>IF(B321&lt;=0.5,0,MIN($B$8,B321+C321+D321))</f>
        <v/>
      </c>
      <c r="G321" s="15">
        <f>MAX(0,B321+C321+D321-E321)</f>
        <v/>
      </c>
      <c r="H321" s="15">
        <f>L320</f>
        <v/>
      </c>
      <c r="I321" s="15">
        <f>IF(H321&lt;=0.5,0,H321*$B$6/100)</f>
        <v/>
      </c>
      <c r="J321" s="15">
        <f>I321*$B$7/100</f>
        <v/>
      </c>
      <c r="K321" s="15">
        <f>IF(H321&lt;=0.5,0,MIN(MAX(H321*$B$9/100,$B$10),H321+I321+J321))</f>
        <v/>
      </c>
      <c r="L321" s="15">
        <f>MAX(0,H321+I321+J321-K321)</f>
        <v/>
      </c>
    </row>
    <row r="322">
      <c r="A322" t="n">
        <v>302</v>
      </c>
      <c r="B322" s="15">
        <f>G321</f>
        <v/>
      </c>
      <c r="C322" s="15">
        <f>IF(B322&lt;=0.5,0,B322*$B$6/100)</f>
        <v/>
      </c>
      <c r="D322" s="15">
        <f>C322*$B$7/100</f>
        <v/>
      </c>
      <c r="E322" s="15">
        <f>IF(B322&lt;=0.5,0,MIN($B$8,B322+C322+D322))</f>
        <v/>
      </c>
      <c r="G322" s="15">
        <f>MAX(0,B322+C322+D322-E322)</f>
        <v/>
      </c>
      <c r="H322" s="15">
        <f>L321</f>
        <v/>
      </c>
      <c r="I322" s="15">
        <f>IF(H322&lt;=0.5,0,H322*$B$6/100)</f>
        <v/>
      </c>
      <c r="J322" s="15">
        <f>I322*$B$7/100</f>
        <v/>
      </c>
      <c r="K322" s="15">
        <f>IF(H322&lt;=0.5,0,MIN(MAX(H322*$B$9/100,$B$10),H322+I322+J322))</f>
        <v/>
      </c>
      <c r="L322" s="15">
        <f>MAX(0,H322+I322+J322-K322)</f>
        <v/>
      </c>
    </row>
    <row r="323">
      <c r="A323" t="n">
        <v>303</v>
      </c>
      <c r="B323" s="15">
        <f>G322</f>
        <v/>
      </c>
      <c r="C323" s="15">
        <f>IF(B323&lt;=0.5,0,B323*$B$6/100)</f>
        <v/>
      </c>
      <c r="D323" s="15">
        <f>C323*$B$7/100</f>
        <v/>
      </c>
      <c r="E323" s="15">
        <f>IF(B323&lt;=0.5,0,MIN($B$8,B323+C323+D323))</f>
        <v/>
      </c>
      <c r="G323" s="15">
        <f>MAX(0,B323+C323+D323-E323)</f>
        <v/>
      </c>
      <c r="H323" s="15">
        <f>L322</f>
        <v/>
      </c>
      <c r="I323" s="15">
        <f>IF(H323&lt;=0.5,0,H323*$B$6/100)</f>
        <v/>
      </c>
      <c r="J323" s="15">
        <f>I323*$B$7/100</f>
        <v/>
      </c>
      <c r="K323" s="15">
        <f>IF(H323&lt;=0.5,0,MIN(MAX(H323*$B$9/100,$B$10),H323+I323+J323))</f>
        <v/>
      </c>
      <c r="L323" s="15">
        <f>MAX(0,H323+I323+J323-K323)</f>
        <v/>
      </c>
    </row>
    <row r="324">
      <c r="A324" t="n">
        <v>304</v>
      </c>
      <c r="B324" s="15">
        <f>G323</f>
        <v/>
      </c>
      <c r="C324" s="15">
        <f>IF(B324&lt;=0.5,0,B324*$B$6/100)</f>
        <v/>
      </c>
      <c r="D324" s="15">
        <f>C324*$B$7/100</f>
        <v/>
      </c>
      <c r="E324" s="15">
        <f>IF(B324&lt;=0.5,0,MIN($B$8,B324+C324+D324))</f>
        <v/>
      </c>
      <c r="G324" s="15">
        <f>MAX(0,B324+C324+D324-E324)</f>
        <v/>
      </c>
      <c r="H324" s="15">
        <f>L323</f>
        <v/>
      </c>
      <c r="I324" s="15">
        <f>IF(H324&lt;=0.5,0,H324*$B$6/100)</f>
        <v/>
      </c>
      <c r="J324" s="15">
        <f>I324*$B$7/100</f>
        <v/>
      </c>
      <c r="K324" s="15">
        <f>IF(H324&lt;=0.5,0,MIN(MAX(H324*$B$9/100,$B$10),H324+I324+J324))</f>
        <v/>
      </c>
      <c r="L324" s="15">
        <f>MAX(0,H324+I324+J324-K324)</f>
        <v/>
      </c>
    </row>
    <row r="325">
      <c r="A325" t="n">
        <v>305</v>
      </c>
      <c r="B325" s="15">
        <f>G324</f>
        <v/>
      </c>
      <c r="C325" s="15">
        <f>IF(B325&lt;=0.5,0,B325*$B$6/100)</f>
        <v/>
      </c>
      <c r="D325" s="15">
        <f>C325*$B$7/100</f>
        <v/>
      </c>
      <c r="E325" s="15">
        <f>IF(B325&lt;=0.5,0,MIN($B$8,B325+C325+D325))</f>
        <v/>
      </c>
      <c r="G325" s="15">
        <f>MAX(0,B325+C325+D325-E325)</f>
        <v/>
      </c>
      <c r="H325" s="15">
        <f>L324</f>
        <v/>
      </c>
      <c r="I325" s="15">
        <f>IF(H325&lt;=0.5,0,H325*$B$6/100)</f>
        <v/>
      </c>
      <c r="J325" s="15">
        <f>I325*$B$7/100</f>
        <v/>
      </c>
      <c r="K325" s="15">
        <f>IF(H325&lt;=0.5,0,MIN(MAX(H325*$B$9/100,$B$10),H325+I325+J325))</f>
        <v/>
      </c>
      <c r="L325" s="15">
        <f>MAX(0,H325+I325+J325-K325)</f>
        <v/>
      </c>
    </row>
    <row r="326">
      <c r="A326" t="n">
        <v>306</v>
      </c>
      <c r="B326" s="15">
        <f>G325</f>
        <v/>
      </c>
      <c r="C326" s="15">
        <f>IF(B326&lt;=0.5,0,B326*$B$6/100)</f>
        <v/>
      </c>
      <c r="D326" s="15">
        <f>C326*$B$7/100</f>
        <v/>
      </c>
      <c r="E326" s="15">
        <f>IF(B326&lt;=0.5,0,MIN($B$8,B326+C326+D326))</f>
        <v/>
      </c>
      <c r="G326" s="15">
        <f>MAX(0,B326+C326+D326-E326)</f>
        <v/>
      </c>
      <c r="H326" s="15">
        <f>L325</f>
        <v/>
      </c>
      <c r="I326" s="15">
        <f>IF(H326&lt;=0.5,0,H326*$B$6/100)</f>
        <v/>
      </c>
      <c r="J326" s="15">
        <f>I326*$B$7/100</f>
        <v/>
      </c>
      <c r="K326" s="15">
        <f>IF(H326&lt;=0.5,0,MIN(MAX(H326*$B$9/100,$B$10),H326+I326+J326))</f>
        <v/>
      </c>
      <c r="L326" s="15">
        <f>MAX(0,H326+I326+J326-K326)</f>
        <v/>
      </c>
    </row>
    <row r="327">
      <c r="A327" t="n">
        <v>307</v>
      </c>
      <c r="B327" s="15">
        <f>G326</f>
        <v/>
      </c>
      <c r="C327" s="15">
        <f>IF(B327&lt;=0.5,0,B327*$B$6/100)</f>
        <v/>
      </c>
      <c r="D327" s="15">
        <f>C327*$B$7/100</f>
        <v/>
      </c>
      <c r="E327" s="15">
        <f>IF(B327&lt;=0.5,0,MIN($B$8,B327+C327+D327))</f>
        <v/>
      </c>
      <c r="G327" s="15">
        <f>MAX(0,B327+C327+D327-E327)</f>
        <v/>
      </c>
      <c r="H327" s="15">
        <f>L326</f>
        <v/>
      </c>
      <c r="I327" s="15">
        <f>IF(H327&lt;=0.5,0,H327*$B$6/100)</f>
        <v/>
      </c>
      <c r="J327" s="15">
        <f>I327*$B$7/100</f>
        <v/>
      </c>
      <c r="K327" s="15">
        <f>IF(H327&lt;=0.5,0,MIN(MAX(H327*$B$9/100,$B$10),H327+I327+J327))</f>
        <v/>
      </c>
      <c r="L327" s="15">
        <f>MAX(0,H327+I327+J327-K327)</f>
        <v/>
      </c>
    </row>
    <row r="328">
      <c r="A328" t="n">
        <v>308</v>
      </c>
      <c r="B328" s="15">
        <f>G327</f>
        <v/>
      </c>
      <c r="C328" s="15">
        <f>IF(B328&lt;=0.5,0,B328*$B$6/100)</f>
        <v/>
      </c>
      <c r="D328" s="15">
        <f>C328*$B$7/100</f>
        <v/>
      </c>
      <c r="E328" s="15">
        <f>IF(B328&lt;=0.5,0,MIN($B$8,B328+C328+D328))</f>
        <v/>
      </c>
      <c r="G328" s="15">
        <f>MAX(0,B328+C328+D328-E328)</f>
        <v/>
      </c>
      <c r="H328" s="15">
        <f>L327</f>
        <v/>
      </c>
      <c r="I328" s="15">
        <f>IF(H328&lt;=0.5,0,H328*$B$6/100)</f>
        <v/>
      </c>
      <c r="J328" s="15">
        <f>I328*$B$7/100</f>
        <v/>
      </c>
      <c r="K328" s="15">
        <f>IF(H328&lt;=0.5,0,MIN(MAX(H328*$B$9/100,$B$10),H328+I328+J328))</f>
        <v/>
      </c>
      <c r="L328" s="15">
        <f>MAX(0,H328+I328+J328-K328)</f>
        <v/>
      </c>
    </row>
    <row r="329">
      <c r="A329" t="n">
        <v>309</v>
      </c>
      <c r="B329" s="15">
        <f>G328</f>
        <v/>
      </c>
      <c r="C329" s="15">
        <f>IF(B329&lt;=0.5,0,B329*$B$6/100)</f>
        <v/>
      </c>
      <c r="D329" s="15">
        <f>C329*$B$7/100</f>
        <v/>
      </c>
      <c r="E329" s="15">
        <f>IF(B329&lt;=0.5,0,MIN($B$8,B329+C329+D329))</f>
        <v/>
      </c>
      <c r="G329" s="15">
        <f>MAX(0,B329+C329+D329-E329)</f>
        <v/>
      </c>
      <c r="H329" s="15">
        <f>L328</f>
        <v/>
      </c>
      <c r="I329" s="15">
        <f>IF(H329&lt;=0.5,0,H329*$B$6/100)</f>
        <v/>
      </c>
      <c r="J329" s="15">
        <f>I329*$B$7/100</f>
        <v/>
      </c>
      <c r="K329" s="15">
        <f>IF(H329&lt;=0.5,0,MIN(MAX(H329*$B$9/100,$B$10),H329+I329+J329))</f>
        <v/>
      </c>
      <c r="L329" s="15">
        <f>MAX(0,H329+I329+J329-K329)</f>
        <v/>
      </c>
    </row>
    <row r="330">
      <c r="A330" t="n">
        <v>310</v>
      </c>
      <c r="B330" s="15">
        <f>G329</f>
        <v/>
      </c>
      <c r="C330" s="15">
        <f>IF(B330&lt;=0.5,0,B330*$B$6/100)</f>
        <v/>
      </c>
      <c r="D330" s="15">
        <f>C330*$B$7/100</f>
        <v/>
      </c>
      <c r="E330" s="15">
        <f>IF(B330&lt;=0.5,0,MIN($B$8,B330+C330+D330))</f>
        <v/>
      </c>
      <c r="G330" s="15">
        <f>MAX(0,B330+C330+D330-E330)</f>
        <v/>
      </c>
      <c r="H330" s="15">
        <f>L329</f>
        <v/>
      </c>
      <c r="I330" s="15">
        <f>IF(H330&lt;=0.5,0,H330*$B$6/100)</f>
        <v/>
      </c>
      <c r="J330" s="15">
        <f>I330*$B$7/100</f>
        <v/>
      </c>
      <c r="K330" s="15">
        <f>IF(H330&lt;=0.5,0,MIN(MAX(H330*$B$9/100,$B$10),H330+I330+J330))</f>
        <v/>
      </c>
      <c r="L330" s="15">
        <f>MAX(0,H330+I330+J330-K330)</f>
        <v/>
      </c>
    </row>
    <row r="331">
      <c r="A331" t="n">
        <v>311</v>
      </c>
      <c r="B331" s="15">
        <f>G330</f>
        <v/>
      </c>
      <c r="C331" s="15">
        <f>IF(B331&lt;=0.5,0,B331*$B$6/100)</f>
        <v/>
      </c>
      <c r="D331" s="15">
        <f>C331*$B$7/100</f>
        <v/>
      </c>
      <c r="E331" s="15">
        <f>IF(B331&lt;=0.5,0,MIN($B$8,B331+C331+D331))</f>
        <v/>
      </c>
      <c r="G331" s="15">
        <f>MAX(0,B331+C331+D331-E331)</f>
        <v/>
      </c>
      <c r="H331" s="15">
        <f>L330</f>
        <v/>
      </c>
      <c r="I331" s="15">
        <f>IF(H331&lt;=0.5,0,H331*$B$6/100)</f>
        <v/>
      </c>
      <c r="J331" s="15">
        <f>I331*$B$7/100</f>
        <v/>
      </c>
      <c r="K331" s="15">
        <f>IF(H331&lt;=0.5,0,MIN(MAX(H331*$B$9/100,$B$10),H331+I331+J331))</f>
        <v/>
      </c>
      <c r="L331" s="15">
        <f>MAX(0,H331+I331+J331-K331)</f>
        <v/>
      </c>
    </row>
    <row r="332">
      <c r="A332" t="n">
        <v>312</v>
      </c>
      <c r="B332" s="15">
        <f>G331</f>
        <v/>
      </c>
      <c r="C332" s="15">
        <f>IF(B332&lt;=0.5,0,B332*$B$6/100)</f>
        <v/>
      </c>
      <c r="D332" s="15">
        <f>C332*$B$7/100</f>
        <v/>
      </c>
      <c r="E332" s="15">
        <f>IF(B332&lt;=0.5,0,MIN($B$8,B332+C332+D332))</f>
        <v/>
      </c>
      <c r="G332" s="15">
        <f>MAX(0,B332+C332+D332-E332)</f>
        <v/>
      </c>
      <c r="H332" s="15">
        <f>L331</f>
        <v/>
      </c>
      <c r="I332" s="15">
        <f>IF(H332&lt;=0.5,0,H332*$B$6/100)</f>
        <v/>
      </c>
      <c r="J332" s="15">
        <f>I332*$B$7/100</f>
        <v/>
      </c>
      <c r="K332" s="15">
        <f>IF(H332&lt;=0.5,0,MIN(MAX(H332*$B$9/100,$B$10),H332+I332+J332))</f>
        <v/>
      </c>
      <c r="L332" s="15">
        <f>MAX(0,H332+I332+J332-K332)</f>
        <v/>
      </c>
    </row>
    <row r="333">
      <c r="A333" t="n">
        <v>313</v>
      </c>
      <c r="B333" s="15">
        <f>G332</f>
        <v/>
      </c>
      <c r="C333" s="15">
        <f>IF(B333&lt;=0.5,0,B333*$B$6/100)</f>
        <v/>
      </c>
      <c r="D333" s="15">
        <f>C333*$B$7/100</f>
        <v/>
      </c>
      <c r="E333" s="15">
        <f>IF(B333&lt;=0.5,0,MIN($B$8,B333+C333+D333))</f>
        <v/>
      </c>
      <c r="G333" s="15">
        <f>MAX(0,B333+C333+D333-E333)</f>
        <v/>
      </c>
      <c r="H333" s="15">
        <f>L332</f>
        <v/>
      </c>
      <c r="I333" s="15">
        <f>IF(H333&lt;=0.5,0,H333*$B$6/100)</f>
        <v/>
      </c>
      <c r="J333" s="15">
        <f>I333*$B$7/100</f>
        <v/>
      </c>
      <c r="K333" s="15">
        <f>IF(H333&lt;=0.5,0,MIN(MAX(H333*$B$9/100,$B$10),H333+I333+J333))</f>
        <v/>
      </c>
      <c r="L333" s="15">
        <f>MAX(0,H333+I333+J333-K333)</f>
        <v/>
      </c>
    </row>
    <row r="334">
      <c r="A334" t="n">
        <v>314</v>
      </c>
      <c r="B334" s="15">
        <f>G333</f>
        <v/>
      </c>
      <c r="C334" s="15">
        <f>IF(B334&lt;=0.5,0,B334*$B$6/100)</f>
        <v/>
      </c>
      <c r="D334" s="15">
        <f>C334*$B$7/100</f>
        <v/>
      </c>
      <c r="E334" s="15">
        <f>IF(B334&lt;=0.5,0,MIN($B$8,B334+C334+D334))</f>
        <v/>
      </c>
      <c r="G334" s="15">
        <f>MAX(0,B334+C334+D334-E334)</f>
        <v/>
      </c>
      <c r="H334" s="15">
        <f>L333</f>
        <v/>
      </c>
      <c r="I334" s="15">
        <f>IF(H334&lt;=0.5,0,H334*$B$6/100)</f>
        <v/>
      </c>
      <c r="J334" s="15">
        <f>I334*$B$7/100</f>
        <v/>
      </c>
      <c r="K334" s="15">
        <f>IF(H334&lt;=0.5,0,MIN(MAX(H334*$B$9/100,$B$10),H334+I334+J334))</f>
        <v/>
      </c>
      <c r="L334" s="15">
        <f>MAX(0,H334+I334+J334-K334)</f>
        <v/>
      </c>
    </row>
    <row r="335">
      <c r="A335" t="n">
        <v>315</v>
      </c>
      <c r="B335" s="15">
        <f>G334</f>
        <v/>
      </c>
      <c r="C335" s="15">
        <f>IF(B335&lt;=0.5,0,B335*$B$6/100)</f>
        <v/>
      </c>
      <c r="D335" s="15">
        <f>C335*$B$7/100</f>
        <v/>
      </c>
      <c r="E335" s="15">
        <f>IF(B335&lt;=0.5,0,MIN($B$8,B335+C335+D335))</f>
        <v/>
      </c>
      <c r="G335" s="15">
        <f>MAX(0,B335+C335+D335-E335)</f>
        <v/>
      </c>
      <c r="H335" s="15">
        <f>L334</f>
        <v/>
      </c>
      <c r="I335" s="15">
        <f>IF(H335&lt;=0.5,0,H335*$B$6/100)</f>
        <v/>
      </c>
      <c r="J335" s="15">
        <f>I335*$B$7/100</f>
        <v/>
      </c>
      <c r="K335" s="15">
        <f>IF(H335&lt;=0.5,0,MIN(MAX(H335*$B$9/100,$B$10),H335+I335+J335))</f>
        <v/>
      </c>
      <c r="L335" s="15">
        <f>MAX(0,H335+I335+J335-K335)</f>
        <v/>
      </c>
    </row>
    <row r="336">
      <c r="A336" t="n">
        <v>316</v>
      </c>
      <c r="B336" s="15">
        <f>G335</f>
        <v/>
      </c>
      <c r="C336" s="15">
        <f>IF(B336&lt;=0.5,0,B336*$B$6/100)</f>
        <v/>
      </c>
      <c r="D336" s="15">
        <f>C336*$B$7/100</f>
        <v/>
      </c>
      <c r="E336" s="15">
        <f>IF(B336&lt;=0.5,0,MIN($B$8,B336+C336+D336))</f>
        <v/>
      </c>
      <c r="G336" s="15">
        <f>MAX(0,B336+C336+D336-E336)</f>
        <v/>
      </c>
      <c r="H336" s="15">
        <f>L335</f>
        <v/>
      </c>
      <c r="I336" s="15">
        <f>IF(H336&lt;=0.5,0,H336*$B$6/100)</f>
        <v/>
      </c>
      <c r="J336" s="15">
        <f>I336*$B$7/100</f>
        <v/>
      </c>
      <c r="K336" s="15">
        <f>IF(H336&lt;=0.5,0,MIN(MAX(H336*$B$9/100,$B$10),H336+I336+J336))</f>
        <v/>
      </c>
      <c r="L336" s="15">
        <f>MAX(0,H336+I336+J336-K336)</f>
        <v/>
      </c>
    </row>
    <row r="337">
      <c r="A337" t="n">
        <v>317</v>
      </c>
      <c r="B337" s="15">
        <f>G336</f>
        <v/>
      </c>
      <c r="C337" s="15">
        <f>IF(B337&lt;=0.5,0,B337*$B$6/100)</f>
        <v/>
      </c>
      <c r="D337" s="15">
        <f>C337*$B$7/100</f>
        <v/>
      </c>
      <c r="E337" s="15">
        <f>IF(B337&lt;=0.5,0,MIN($B$8,B337+C337+D337))</f>
        <v/>
      </c>
      <c r="G337" s="15">
        <f>MAX(0,B337+C337+D337-E337)</f>
        <v/>
      </c>
      <c r="H337" s="15">
        <f>L336</f>
        <v/>
      </c>
      <c r="I337" s="15">
        <f>IF(H337&lt;=0.5,0,H337*$B$6/100)</f>
        <v/>
      </c>
      <c r="J337" s="15">
        <f>I337*$B$7/100</f>
        <v/>
      </c>
      <c r="K337" s="15">
        <f>IF(H337&lt;=0.5,0,MIN(MAX(H337*$B$9/100,$B$10),H337+I337+J337))</f>
        <v/>
      </c>
      <c r="L337" s="15">
        <f>MAX(0,H337+I337+J337-K337)</f>
        <v/>
      </c>
    </row>
    <row r="338">
      <c r="A338" t="n">
        <v>318</v>
      </c>
      <c r="B338" s="15">
        <f>G337</f>
        <v/>
      </c>
      <c r="C338" s="15">
        <f>IF(B338&lt;=0.5,0,B338*$B$6/100)</f>
        <v/>
      </c>
      <c r="D338" s="15">
        <f>C338*$B$7/100</f>
        <v/>
      </c>
      <c r="E338" s="15">
        <f>IF(B338&lt;=0.5,0,MIN($B$8,B338+C338+D338))</f>
        <v/>
      </c>
      <c r="G338" s="15">
        <f>MAX(0,B338+C338+D338-E338)</f>
        <v/>
      </c>
      <c r="H338" s="15">
        <f>L337</f>
        <v/>
      </c>
      <c r="I338" s="15">
        <f>IF(H338&lt;=0.5,0,H338*$B$6/100)</f>
        <v/>
      </c>
      <c r="J338" s="15">
        <f>I338*$B$7/100</f>
        <v/>
      </c>
      <c r="K338" s="15">
        <f>IF(H338&lt;=0.5,0,MIN(MAX(H338*$B$9/100,$B$10),H338+I338+J338))</f>
        <v/>
      </c>
      <c r="L338" s="15">
        <f>MAX(0,H338+I338+J338-K338)</f>
        <v/>
      </c>
    </row>
    <row r="339">
      <c r="A339" t="n">
        <v>319</v>
      </c>
      <c r="B339" s="15">
        <f>G338</f>
        <v/>
      </c>
      <c r="C339" s="15">
        <f>IF(B339&lt;=0.5,0,B339*$B$6/100)</f>
        <v/>
      </c>
      <c r="D339" s="15">
        <f>C339*$B$7/100</f>
        <v/>
      </c>
      <c r="E339" s="15">
        <f>IF(B339&lt;=0.5,0,MIN($B$8,B339+C339+D339))</f>
        <v/>
      </c>
      <c r="G339" s="15">
        <f>MAX(0,B339+C339+D339-E339)</f>
        <v/>
      </c>
      <c r="H339" s="15">
        <f>L338</f>
        <v/>
      </c>
      <c r="I339" s="15">
        <f>IF(H339&lt;=0.5,0,H339*$B$6/100)</f>
        <v/>
      </c>
      <c r="J339" s="15">
        <f>I339*$B$7/100</f>
        <v/>
      </c>
      <c r="K339" s="15">
        <f>IF(H339&lt;=0.5,0,MIN(MAX(H339*$B$9/100,$B$10),H339+I339+J339))</f>
        <v/>
      </c>
      <c r="L339" s="15">
        <f>MAX(0,H339+I339+J339-K339)</f>
        <v/>
      </c>
    </row>
    <row r="340">
      <c r="A340" t="n">
        <v>320</v>
      </c>
      <c r="B340" s="15">
        <f>G339</f>
        <v/>
      </c>
      <c r="C340" s="15">
        <f>IF(B340&lt;=0.5,0,B340*$B$6/100)</f>
        <v/>
      </c>
      <c r="D340" s="15">
        <f>C340*$B$7/100</f>
        <v/>
      </c>
      <c r="E340" s="15">
        <f>IF(B340&lt;=0.5,0,MIN($B$8,B340+C340+D340))</f>
        <v/>
      </c>
      <c r="G340" s="15">
        <f>MAX(0,B340+C340+D340-E340)</f>
        <v/>
      </c>
      <c r="H340" s="15">
        <f>L339</f>
        <v/>
      </c>
      <c r="I340" s="15">
        <f>IF(H340&lt;=0.5,0,H340*$B$6/100)</f>
        <v/>
      </c>
      <c r="J340" s="15">
        <f>I340*$B$7/100</f>
        <v/>
      </c>
      <c r="K340" s="15">
        <f>IF(H340&lt;=0.5,0,MIN(MAX(H340*$B$9/100,$B$10),H340+I340+J340))</f>
        <v/>
      </c>
      <c r="L340" s="15">
        <f>MAX(0,H340+I340+J340-K340)</f>
        <v/>
      </c>
    </row>
    <row r="341">
      <c r="A341" t="n">
        <v>321</v>
      </c>
      <c r="B341" s="15">
        <f>G340</f>
        <v/>
      </c>
      <c r="C341" s="15">
        <f>IF(B341&lt;=0.5,0,B341*$B$6/100)</f>
        <v/>
      </c>
      <c r="D341" s="15">
        <f>C341*$B$7/100</f>
        <v/>
      </c>
      <c r="E341" s="15">
        <f>IF(B341&lt;=0.5,0,MIN($B$8,B341+C341+D341))</f>
        <v/>
      </c>
      <c r="G341" s="15">
        <f>MAX(0,B341+C341+D341-E341)</f>
        <v/>
      </c>
      <c r="H341" s="15">
        <f>L340</f>
        <v/>
      </c>
      <c r="I341" s="15">
        <f>IF(H341&lt;=0.5,0,H341*$B$6/100)</f>
        <v/>
      </c>
      <c r="J341" s="15">
        <f>I341*$B$7/100</f>
        <v/>
      </c>
      <c r="K341" s="15">
        <f>IF(H341&lt;=0.5,0,MIN(MAX(H341*$B$9/100,$B$10),H341+I341+J341))</f>
        <v/>
      </c>
      <c r="L341" s="15">
        <f>MAX(0,H341+I341+J341-K341)</f>
        <v/>
      </c>
    </row>
    <row r="342">
      <c r="A342" t="n">
        <v>322</v>
      </c>
      <c r="B342" s="15">
        <f>G341</f>
        <v/>
      </c>
      <c r="C342" s="15">
        <f>IF(B342&lt;=0.5,0,B342*$B$6/100)</f>
        <v/>
      </c>
      <c r="D342" s="15">
        <f>C342*$B$7/100</f>
        <v/>
      </c>
      <c r="E342" s="15">
        <f>IF(B342&lt;=0.5,0,MIN($B$8,B342+C342+D342))</f>
        <v/>
      </c>
      <c r="G342" s="15">
        <f>MAX(0,B342+C342+D342-E342)</f>
        <v/>
      </c>
      <c r="H342" s="15">
        <f>L341</f>
        <v/>
      </c>
      <c r="I342" s="15">
        <f>IF(H342&lt;=0.5,0,H342*$B$6/100)</f>
        <v/>
      </c>
      <c r="J342" s="15">
        <f>I342*$B$7/100</f>
        <v/>
      </c>
      <c r="K342" s="15">
        <f>IF(H342&lt;=0.5,0,MIN(MAX(H342*$B$9/100,$B$10),H342+I342+J342))</f>
        <v/>
      </c>
      <c r="L342" s="15">
        <f>MAX(0,H342+I342+J342-K342)</f>
        <v/>
      </c>
    </row>
    <row r="343">
      <c r="A343" t="n">
        <v>323</v>
      </c>
      <c r="B343" s="15">
        <f>G342</f>
        <v/>
      </c>
      <c r="C343" s="15">
        <f>IF(B343&lt;=0.5,0,B343*$B$6/100)</f>
        <v/>
      </c>
      <c r="D343" s="15">
        <f>C343*$B$7/100</f>
        <v/>
      </c>
      <c r="E343" s="15">
        <f>IF(B343&lt;=0.5,0,MIN($B$8,B343+C343+D343))</f>
        <v/>
      </c>
      <c r="G343" s="15">
        <f>MAX(0,B343+C343+D343-E343)</f>
        <v/>
      </c>
      <c r="H343" s="15">
        <f>L342</f>
        <v/>
      </c>
      <c r="I343" s="15">
        <f>IF(H343&lt;=0.5,0,H343*$B$6/100)</f>
        <v/>
      </c>
      <c r="J343" s="15">
        <f>I343*$B$7/100</f>
        <v/>
      </c>
      <c r="K343" s="15">
        <f>IF(H343&lt;=0.5,0,MIN(MAX(H343*$B$9/100,$B$10),H343+I343+J343))</f>
        <v/>
      </c>
      <c r="L343" s="15">
        <f>MAX(0,H343+I343+J343-K343)</f>
        <v/>
      </c>
    </row>
    <row r="344">
      <c r="A344" t="n">
        <v>324</v>
      </c>
      <c r="B344" s="15">
        <f>G343</f>
        <v/>
      </c>
      <c r="C344" s="15">
        <f>IF(B344&lt;=0.5,0,B344*$B$6/100)</f>
        <v/>
      </c>
      <c r="D344" s="15">
        <f>C344*$B$7/100</f>
        <v/>
      </c>
      <c r="E344" s="15">
        <f>IF(B344&lt;=0.5,0,MIN($B$8,B344+C344+D344))</f>
        <v/>
      </c>
      <c r="G344" s="15">
        <f>MAX(0,B344+C344+D344-E344)</f>
        <v/>
      </c>
      <c r="H344" s="15">
        <f>L343</f>
        <v/>
      </c>
      <c r="I344" s="15">
        <f>IF(H344&lt;=0.5,0,H344*$B$6/100)</f>
        <v/>
      </c>
      <c r="J344" s="15">
        <f>I344*$B$7/100</f>
        <v/>
      </c>
      <c r="K344" s="15">
        <f>IF(H344&lt;=0.5,0,MIN(MAX(H344*$B$9/100,$B$10),H344+I344+J344))</f>
        <v/>
      </c>
      <c r="L344" s="15">
        <f>MAX(0,H344+I344+J344-K344)</f>
        <v/>
      </c>
    </row>
    <row r="345">
      <c r="A345" t="n">
        <v>325</v>
      </c>
      <c r="B345" s="15">
        <f>G344</f>
        <v/>
      </c>
      <c r="C345" s="15">
        <f>IF(B345&lt;=0.5,0,B345*$B$6/100)</f>
        <v/>
      </c>
      <c r="D345" s="15">
        <f>C345*$B$7/100</f>
        <v/>
      </c>
      <c r="E345" s="15">
        <f>IF(B345&lt;=0.5,0,MIN($B$8,B345+C345+D345))</f>
        <v/>
      </c>
      <c r="G345" s="15">
        <f>MAX(0,B345+C345+D345-E345)</f>
        <v/>
      </c>
      <c r="H345" s="15">
        <f>L344</f>
        <v/>
      </c>
      <c r="I345" s="15">
        <f>IF(H345&lt;=0.5,0,H345*$B$6/100)</f>
        <v/>
      </c>
      <c r="J345" s="15">
        <f>I345*$B$7/100</f>
        <v/>
      </c>
      <c r="K345" s="15">
        <f>IF(H345&lt;=0.5,0,MIN(MAX(H345*$B$9/100,$B$10),H345+I345+J345))</f>
        <v/>
      </c>
      <c r="L345" s="15">
        <f>MAX(0,H345+I345+J345-K345)</f>
        <v/>
      </c>
    </row>
    <row r="346">
      <c r="A346" t="n">
        <v>326</v>
      </c>
      <c r="B346" s="15">
        <f>G345</f>
        <v/>
      </c>
      <c r="C346" s="15">
        <f>IF(B346&lt;=0.5,0,B346*$B$6/100)</f>
        <v/>
      </c>
      <c r="D346" s="15">
        <f>C346*$B$7/100</f>
        <v/>
      </c>
      <c r="E346" s="15">
        <f>IF(B346&lt;=0.5,0,MIN($B$8,B346+C346+D346))</f>
        <v/>
      </c>
      <c r="G346" s="15">
        <f>MAX(0,B346+C346+D346-E346)</f>
        <v/>
      </c>
      <c r="H346" s="15">
        <f>L345</f>
        <v/>
      </c>
      <c r="I346" s="15">
        <f>IF(H346&lt;=0.5,0,H346*$B$6/100)</f>
        <v/>
      </c>
      <c r="J346" s="15">
        <f>I346*$B$7/100</f>
        <v/>
      </c>
      <c r="K346" s="15">
        <f>IF(H346&lt;=0.5,0,MIN(MAX(H346*$B$9/100,$B$10),H346+I346+J346))</f>
        <v/>
      </c>
      <c r="L346" s="15">
        <f>MAX(0,H346+I346+J346-K346)</f>
        <v/>
      </c>
    </row>
    <row r="347">
      <c r="A347" t="n">
        <v>327</v>
      </c>
      <c r="B347" s="15">
        <f>G346</f>
        <v/>
      </c>
      <c r="C347" s="15">
        <f>IF(B347&lt;=0.5,0,B347*$B$6/100)</f>
        <v/>
      </c>
      <c r="D347" s="15">
        <f>C347*$B$7/100</f>
        <v/>
      </c>
      <c r="E347" s="15">
        <f>IF(B347&lt;=0.5,0,MIN($B$8,B347+C347+D347))</f>
        <v/>
      </c>
      <c r="G347" s="15">
        <f>MAX(0,B347+C347+D347-E347)</f>
        <v/>
      </c>
      <c r="H347" s="15">
        <f>L346</f>
        <v/>
      </c>
      <c r="I347" s="15">
        <f>IF(H347&lt;=0.5,0,H347*$B$6/100)</f>
        <v/>
      </c>
      <c r="J347" s="15">
        <f>I347*$B$7/100</f>
        <v/>
      </c>
      <c r="K347" s="15">
        <f>IF(H347&lt;=0.5,0,MIN(MAX(H347*$B$9/100,$B$10),H347+I347+J347))</f>
        <v/>
      </c>
      <c r="L347" s="15">
        <f>MAX(0,H347+I347+J347-K347)</f>
        <v/>
      </c>
    </row>
    <row r="348">
      <c r="A348" t="n">
        <v>328</v>
      </c>
      <c r="B348" s="15">
        <f>G347</f>
        <v/>
      </c>
      <c r="C348" s="15">
        <f>IF(B348&lt;=0.5,0,B348*$B$6/100)</f>
        <v/>
      </c>
      <c r="D348" s="15">
        <f>C348*$B$7/100</f>
        <v/>
      </c>
      <c r="E348" s="15">
        <f>IF(B348&lt;=0.5,0,MIN($B$8,B348+C348+D348))</f>
        <v/>
      </c>
      <c r="G348" s="15">
        <f>MAX(0,B348+C348+D348-E348)</f>
        <v/>
      </c>
      <c r="H348" s="15">
        <f>L347</f>
        <v/>
      </c>
      <c r="I348" s="15">
        <f>IF(H348&lt;=0.5,0,H348*$B$6/100)</f>
        <v/>
      </c>
      <c r="J348" s="15">
        <f>I348*$B$7/100</f>
        <v/>
      </c>
      <c r="K348" s="15">
        <f>IF(H348&lt;=0.5,0,MIN(MAX(H348*$B$9/100,$B$10),H348+I348+J348))</f>
        <v/>
      </c>
      <c r="L348" s="15">
        <f>MAX(0,H348+I348+J348-K348)</f>
        <v/>
      </c>
    </row>
    <row r="349">
      <c r="A349" t="n">
        <v>329</v>
      </c>
      <c r="B349" s="15">
        <f>G348</f>
        <v/>
      </c>
      <c r="C349" s="15">
        <f>IF(B349&lt;=0.5,0,B349*$B$6/100)</f>
        <v/>
      </c>
      <c r="D349" s="15">
        <f>C349*$B$7/100</f>
        <v/>
      </c>
      <c r="E349" s="15">
        <f>IF(B349&lt;=0.5,0,MIN($B$8,B349+C349+D349))</f>
        <v/>
      </c>
      <c r="G349" s="15">
        <f>MAX(0,B349+C349+D349-E349)</f>
        <v/>
      </c>
      <c r="H349" s="15">
        <f>L348</f>
        <v/>
      </c>
      <c r="I349" s="15">
        <f>IF(H349&lt;=0.5,0,H349*$B$6/100)</f>
        <v/>
      </c>
      <c r="J349" s="15">
        <f>I349*$B$7/100</f>
        <v/>
      </c>
      <c r="K349" s="15">
        <f>IF(H349&lt;=0.5,0,MIN(MAX(H349*$B$9/100,$B$10),H349+I349+J349))</f>
        <v/>
      </c>
      <c r="L349" s="15">
        <f>MAX(0,H349+I349+J349-K349)</f>
        <v/>
      </c>
    </row>
    <row r="350">
      <c r="A350" t="n">
        <v>330</v>
      </c>
      <c r="B350" s="15">
        <f>G349</f>
        <v/>
      </c>
      <c r="C350" s="15">
        <f>IF(B350&lt;=0.5,0,B350*$B$6/100)</f>
        <v/>
      </c>
      <c r="D350" s="15">
        <f>C350*$B$7/100</f>
        <v/>
      </c>
      <c r="E350" s="15">
        <f>IF(B350&lt;=0.5,0,MIN($B$8,B350+C350+D350))</f>
        <v/>
      </c>
      <c r="G350" s="15">
        <f>MAX(0,B350+C350+D350-E350)</f>
        <v/>
      </c>
      <c r="H350" s="15">
        <f>L349</f>
        <v/>
      </c>
      <c r="I350" s="15">
        <f>IF(H350&lt;=0.5,0,H350*$B$6/100)</f>
        <v/>
      </c>
      <c r="J350" s="15">
        <f>I350*$B$7/100</f>
        <v/>
      </c>
      <c r="K350" s="15">
        <f>IF(H350&lt;=0.5,0,MIN(MAX(H350*$B$9/100,$B$10),H350+I350+J350))</f>
        <v/>
      </c>
      <c r="L350" s="15">
        <f>MAX(0,H350+I350+J350-K350)</f>
        <v/>
      </c>
    </row>
    <row r="351">
      <c r="A351" t="n">
        <v>331</v>
      </c>
      <c r="B351" s="15">
        <f>G350</f>
        <v/>
      </c>
      <c r="C351" s="15">
        <f>IF(B351&lt;=0.5,0,B351*$B$6/100)</f>
        <v/>
      </c>
      <c r="D351" s="15">
        <f>C351*$B$7/100</f>
        <v/>
      </c>
      <c r="E351" s="15">
        <f>IF(B351&lt;=0.5,0,MIN($B$8,B351+C351+D351))</f>
        <v/>
      </c>
      <c r="G351" s="15">
        <f>MAX(0,B351+C351+D351-E351)</f>
        <v/>
      </c>
      <c r="H351" s="15">
        <f>L350</f>
        <v/>
      </c>
      <c r="I351" s="15">
        <f>IF(H351&lt;=0.5,0,H351*$B$6/100)</f>
        <v/>
      </c>
      <c r="J351" s="15">
        <f>I351*$B$7/100</f>
        <v/>
      </c>
      <c r="K351" s="15">
        <f>IF(H351&lt;=0.5,0,MIN(MAX(H351*$B$9/100,$B$10),H351+I351+J351))</f>
        <v/>
      </c>
      <c r="L351" s="15">
        <f>MAX(0,H351+I351+J351-K351)</f>
        <v/>
      </c>
    </row>
    <row r="352">
      <c r="A352" t="n">
        <v>332</v>
      </c>
      <c r="B352" s="15">
        <f>G351</f>
        <v/>
      </c>
      <c r="C352" s="15">
        <f>IF(B352&lt;=0.5,0,B352*$B$6/100)</f>
        <v/>
      </c>
      <c r="D352" s="15">
        <f>C352*$B$7/100</f>
        <v/>
      </c>
      <c r="E352" s="15">
        <f>IF(B352&lt;=0.5,0,MIN($B$8,B352+C352+D352))</f>
        <v/>
      </c>
      <c r="G352" s="15">
        <f>MAX(0,B352+C352+D352-E352)</f>
        <v/>
      </c>
      <c r="H352" s="15">
        <f>L351</f>
        <v/>
      </c>
      <c r="I352" s="15">
        <f>IF(H352&lt;=0.5,0,H352*$B$6/100)</f>
        <v/>
      </c>
      <c r="J352" s="15">
        <f>I352*$B$7/100</f>
        <v/>
      </c>
      <c r="K352" s="15">
        <f>IF(H352&lt;=0.5,0,MIN(MAX(H352*$B$9/100,$B$10),H352+I352+J352))</f>
        <v/>
      </c>
      <c r="L352" s="15">
        <f>MAX(0,H352+I352+J352-K352)</f>
        <v/>
      </c>
    </row>
    <row r="353">
      <c r="A353" t="n">
        <v>333</v>
      </c>
      <c r="B353" s="15">
        <f>G352</f>
        <v/>
      </c>
      <c r="C353" s="15">
        <f>IF(B353&lt;=0.5,0,B353*$B$6/100)</f>
        <v/>
      </c>
      <c r="D353" s="15">
        <f>C353*$B$7/100</f>
        <v/>
      </c>
      <c r="E353" s="15">
        <f>IF(B353&lt;=0.5,0,MIN($B$8,B353+C353+D353))</f>
        <v/>
      </c>
      <c r="G353" s="15">
        <f>MAX(0,B353+C353+D353-E353)</f>
        <v/>
      </c>
      <c r="H353" s="15">
        <f>L352</f>
        <v/>
      </c>
      <c r="I353" s="15">
        <f>IF(H353&lt;=0.5,0,H353*$B$6/100)</f>
        <v/>
      </c>
      <c r="J353" s="15">
        <f>I353*$B$7/100</f>
        <v/>
      </c>
      <c r="K353" s="15">
        <f>IF(H353&lt;=0.5,0,MIN(MAX(H353*$B$9/100,$B$10),H353+I353+J353))</f>
        <v/>
      </c>
      <c r="L353" s="15">
        <f>MAX(0,H353+I353+J353-K353)</f>
        <v/>
      </c>
    </row>
    <row r="354">
      <c r="A354" t="n">
        <v>334</v>
      </c>
      <c r="B354" s="15">
        <f>G353</f>
        <v/>
      </c>
      <c r="C354" s="15">
        <f>IF(B354&lt;=0.5,0,B354*$B$6/100)</f>
        <v/>
      </c>
      <c r="D354" s="15">
        <f>C354*$B$7/100</f>
        <v/>
      </c>
      <c r="E354" s="15">
        <f>IF(B354&lt;=0.5,0,MIN($B$8,B354+C354+D354))</f>
        <v/>
      </c>
      <c r="G354" s="15">
        <f>MAX(0,B354+C354+D354-E354)</f>
        <v/>
      </c>
      <c r="H354" s="15">
        <f>L353</f>
        <v/>
      </c>
      <c r="I354" s="15">
        <f>IF(H354&lt;=0.5,0,H354*$B$6/100)</f>
        <v/>
      </c>
      <c r="J354" s="15">
        <f>I354*$B$7/100</f>
        <v/>
      </c>
      <c r="K354" s="15">
        <f>IF(H354&lt;=0.5,0,MIN(MAX(H354*$B$9/100,$B$10),H354+I354+J354))</f>
        <v/>
      </c>
      <c r="L354" s="15">
        <f>MAX(0,H354+I354+J354-K354)</f>
        <v/>
      </c>
    </row>
    <row r="355">
      <c r="A355" t="n">
        <v>335</v>
      </c>
      <c r="B355" s="15">
        <f>G354</f>
        <v/>
      </c>
      <c r="C355" s="15">
        <f>IF(B355&lt;=0.5,0,B355*$B$6/100)</f>
        <v/>
      </c>
      <c r="D355" s="15">
        <f>C355*$B$7/100</f>
        <v/>
      </c>
      <c r="E355" s="15">
        <f>IF(B355&lt;=0.5,0,MIN($B$8,B355+C355+D355))</f>
        <v/>
      </c>
      <c r="G355" s="15">
        <f>MAX(0,B355+C355+D355-E355)</f>
        <v/>
      </c>
      <c r="H355" s="15">
        <f>L354</f>
        <v/>
      </c>
      <c r="I355" s="15">
        <f>IF(H355&lt;=0.5,0,H355*$B$6/100)</f>
        <v/>
      </c>
      <c r="J355" s="15">
        <f>I355*$B$7/100</f>
        <v/>
      </c>
      <c r="K355" s="15">
        <f>IF(H355&lt;=0.5,0,MIN(MAX(H355*$B$9/100,$B$10),H355+I355+J355))</f>
        <v/>
      </c>
      <c r="L355" s="15">
        <f>MAX(0,H355+I355+J355-K355)</f>
        <v/>
      </c>
    </row>
    <row r="356">
      <c r="A356" t="n">
        <v>336</v>
      </c>
      <c r="B356" s="15">
        <f>G355</f>
        <v/>
      </c>
      <c r="C356" s="15">
        <f>IF(B356&lt;=0.5,0,B356*$B$6/100)</f>
        <v/>
      </c>
      <c r="D356" s="15">
        <f>C356*$B$7/100</f>
        <v/>
      </c>
      <c r="E356" s="15">
        <f>IF(B356&lt;=0.5,0,MIN($B$8,B356+C356+D356))</f>
        <v/>
      </c>
      <c r="G356" s="15">
        <f>MAX(0,B356+C356+D356-E356)</f>
        <v/>
      </c>
      <c r="H356" s="15">
        <f>L355</f>
        <v/>
      </c>
      <c r="I356" s="15">
        <f>IF(H356&lt;=0.5,0,H356*$B$6/100)</f>
        <v/>
      </c>
      <c r="J356" s="15">
        <f>I356*$B$7/100</f>
        <v/>
      </c>
      <c r="K356" s="15">
        <f>IF(H356&lt;=0.5,0,MIN(MAX(H356*$B$9/100,$B$10),H356+I356+J356))</f>
        <v/>
      </c>
      <c r="L356" s="15">
        <f>MAX(0,H356+I356+J356-K356)</f>
        <v/>
      </c>
    </row>
    <row r="357">
      <c r="A357" t="n">
        <v>337</v>
      </c>
      <c r="B357" s="15">
        <f>G356</f>
        <v/>
      </c>
      <c r="C357" s="15">
        <f>IF(B357&lt;=0.5,0,B357*$B$6/100)</f>
        <v/>
      </c>
      <c r="D357" s="15">
        <f>C357*$B$7/100</f>
        <v/>
      </c>
      <c r="E357" s="15">
        <f>IF(B357&lt;=0.5,0,MIN($B$8,B357+C357+D357))</f>
        <v/>
      </c>
      <c r="G357" s="15">
        <f>MAX(0,B357+C357+D357-E357)</f>
        <v/>
      </c>
      <c r="H357" s="15">
        <f>L356</f>
        <v/>
      </c>
      <c r="I357" s="15">
        <f>IF(H357&lt;=0.5,0,H357*$B$6/100)</f>
        <v/>
      </c>
      <c r="J357" s="15">
        <f>I357*$B$7/100</f>
        <v/>
      </c>
      <c r="K357" s="15">
        <f>IF(H357&lt;=0.5,0,MIN(MAX(H357*$B$9/100,$B$10),H357+I357+J357))</f>
        <v/>
      </c>
      <c r="L357" s="15">
        <f>MAX(0,H357+I357+J357-K357)</f>
        <v/>
      </c>
    </row>
    <row r="358">
      <c r="A358" t="n">
        <v>338</v>
      </c>
      <c r="B358" s="15">
        <f>G357</f>
        <v/>
      </c>
      <c r="C358" s="15">
        <f>IF(B358&lt;=0.5,0,B358*$B$6/100)</f>
        <v/>
      </c>
      <c r="D358" s="15">
        <f>C358*$B$7/100</f>
        <v/>
      </c>
      <c r="E358" s="15">
        <f>IF(B358&lt;=0.5,0,MIN($B$8,B358+C358+D358))</f>
        <v/>
      </c>
      <c r="G358" s="15">
        <f>MAX(0,B358+C358+D358-E358)</f>
        <v/>
      </c>
      <c r="H358" s="15">
        <f>L357</f>
        <v/>
      </c>
      <c r="I358" s="15">
        <f>IF(H358&lt;=0.5,0,H358*$B$6/100)</f>
        <v/>
      </c>
      <c r="J358" s="15">
        <f>I358*$B$7/100</f>
        <v/>
      </c>
      <c r="K358" s="15">
        <f>IF(H358&lt;=0.5,0,MIN(MAX(H358*$B$9/100,$B$10),H358+I358+J358))</f>
        <v/>
      </c>
      <c r="L358" s="15">
        <f>MAX(0,H358+I358+J358-K358)</f>
        <v/>
      </c>
    </row>
    <row r="359">
      <c r="A359" t="n">
        <v>339</v>
      </c>
      <c r="B359" s="15">
        <f>G358</f>
        <v/>
      </c>
      <c r="C359" s="15">
        <f>IF(B359&lt;=0.5,0,B359*$B$6/100)</f>
        <v/>
      </c>
      <c r="D359" s="15">
        <f>C359*$B$7/100</f>
        <v/>
      </c>
      <c r="E359" s="15">
        <f>IF(B359&lt;=0.5,0,MIN($B$8,B359+C359+D359))</f>
        <v/>
      </c>
      <c r="G359" s="15">
        <f>MAX(0,B359+C359+D359-E359)</f>
        <v/>
      </c>
      <c r="H359" s="15">
        <f>L358</f>
        <v/>
      </c>
      <c r="I359" s="15">
        <f>IF(H359&lt;=0.5,0,H359*$B$6/100)</f>
        <v/>
      </c>
      <c r="J359" s="15">
        <f>I359*$B$7/100</f>
        <v/>
      </c>
      <c r="K359" s="15">
        <f>IF(H359&lt;=0.5,0,MIN(MAX(H359*$B$9/100,$B$10),H359+I359+J359))</f>
        <v/>
      </c>
      <c r="L359" s="15">
        <f>MAX(0,H359+I359+J359-K359)</f>
        <v/>
      </c>
    </row>
    <row r="360">
      <c r="A360" t="n">
        <v>340</v>
      </c>
      <c r="B360" s="15">
        <f>G359</f>
        <v/>
      </c>
      <c r="C360" s="15">
        <f>IF(B360&lt;=0.5,0,B360*$B$6/100)</f>
        <v/>
      </c>
      <c r="D360" s="15">
        <f>C360*$B$7/100</f>
        <v/>
      </c>
      <c r="E360" s="15">
        <f>IF(B360&lt;=0.5,0,MIN($B$8,B360+C360+D360))</f>
        <v/>
      </c>
      <c r="G360" s="15">
        <f>MAX(0,B360+C360+D360-E360)</f>
        <v/>
      </c>
      <c r="H360" s="15">
        <f>L359</f>
        <v/>
      </c>
      <c r="I360" s="15">
        <f>IF(H360&lt;=0.5,0,H360*$B$6/100)</f>
        <v/>
      </c>
      <c r="J360" s="15">
        <f>I360*$B$7/100</f>
        <v/>
      </c>
      <c r="K360" s="15">
        <f>IF(H360&lt;=0.5,0,MIN(MAX(H360*$B$9/100,$B$10),H360+I360+J360))</f>
        <v/>
      </c>
      <c r="L360" s="15">
        <f>MAX(0,H360+I360+J360-K360)</f>
        <v/>
      </c>
    </row>
    <row r="361">
      <c r="A361" t="n">
        <v>341</v>
      </c>
      <c r="B361" s="15">
        <f>G360</f>
        <v/>
      </c>
      <c r="C361" s="15">
        <f>IF(B361&lt;=0.5,0,B361*$B$6/100)</f>
        <v/>
      </c>
      <c r="D361" s="15">
        <f>C361*$B$7/100</f>
        <v/>
      </c>
      <c r="E361" s="15">
        <f>IF(B361&lt;=0.5,0,MIN($B$8,B361+C361+D361))</f>
        <v/>
      </c>
      <c r="G361" s="15">
        <f>MAX(0,B361+C361+D361-E361)</f>
        <v/>
      </c>
      <c r="H361" s="15">
        <f>L360</f>
        <v/>
      </c>
      <c r="I361" s="15">
        <f>IF(H361&lt;=0.5,0,H361*$B$6/100)</f>
        <v/>
      </c>
      <c r="J361" s="15">
        <f>I361*$B$7/100</f>
        <v/>
      </c>
      <c r="K361" s="15">
        <f>IF(H361&lt;=0.5,0,MIN(MAX(H361*$B$9/100,$B$10),H361+I361+J361))</f>
        <v/>
      </c>
      <c r="L361" s="15">
        <f>MAX(0,H361+I361+J361-K361)</f>
        <v/>
      </c>
    </row>
    <row r="362">
      <c r="A362" t="n">
        <v>342</v>
      </c>
      <c r="B362" s="15">
        <f>G361</f>
        <v/>
      </c>
      <c r="C362" s="15">
        <f>IF(B362&lt;=0.5,0,B362*$B$6/100)</f>
        <v/>
      </c>
      <c r="D362" s="15">
        <f>C362*$B$7/100</f>
        <v/>
      </c>
      <c r="E362" s="15">
        <f>IF(B362&lt;=0.5,0,MIN($B$8,B362+C362+D362))</f>
        <v/>
      </c>
      <c r="G362" s="15">
        <f>MAX(0,B362+C362+D362-E362)</f>
        <v/>
      </c>
      <c r="H362" s="15">
        <f>L361</f>
        <v/>
      </c>
      <c r="I362" s="15">
        <f>IF(H362&lt;=0.5,0,H362*$B$6/100)</f>
        <v/>
      </c>
      <c r="J362" s="15">
        <f>I362*$B$7/100</f>
        <v/>
      </c>
      <c r="K362" s="15">
        <f>IF(H362&lt;=0.5,0,MIN(MAX(H362*$B$9/100,$B$10),H362+I362+J362))</f>
        <v/>
      </c>
      <c r="L362" s="15">
        <f>MAX(0,H362+I362+J362-K362)</f>
        <v/>
      </c>
    </row>
    <row r="363">
      <c r="A363" t="n">
        <v>343</v>
      </c>
      <c r="B363" s="15">
        <f>G362</f>
        <v/>
      </c>
      <c r="C363" s="15">
        <f>IF(B363&lt;=0.5,0,B363*$B$6/100)</f>
        <v/>
      </c>
      <c r="D363" s="15">
        <f>C363*$B$7/100</f>
        <v/>
      </c>
      <c r="E363" s="15">
        <f>IF(B363&lt;=0.5,0,MIN($B$8,B363+C363+D363))</f>
        <v/>
      </c>
      <c r="G363" s="15">
        <f>MAX(0,B363+C363+D363-E363)</f>
        <v/>
      </c>
      <c r="H363" s="15">
        <f>L362</f>
        <v/>
      </c>
      <c r="I363" s="15">
        <f>IF(H363&lt;=0.5,0,H363*$B$6/100)</f>
        <v/>
      </c>
      <c r="J363" s="15">
        <f>I363*$B$7/100</f>
        <v/>
      </c>
      <c r="K363" s="15">
        <f>IF(H363&lt;=0.5,0,MIN(MAX(H363*$B$9/100,$B$10),H363+I363+J363))</f>
        <v/>
      </c>
      <c r="L363" s="15">
        <f>MAX(0,H363+I363+J363-K363)</f>
        <v/>
      </c>
    </row>
    <row r="364">
      <c r="A364" t="n">
        <v>344</v>
      </c>
      <c r="B364" s="15">
        <f>G363</f>
        <v/>
      </c>
      <c r="C364" s="15">
        <f>IF(B364&lt;=0.5,0,B364*$B$6/100)</f>
        <v/>
      </c>
      <c r="D364" s="15">
        <f>C364*$B$7/100</f>
        <v/>
      </c>
      <c r="E364" s="15">
        <f>IF(B364&lt;=0.5,0,MIN($B$8,B364+C364+D364))</f>
        <v/>
      </c>
      <c r="G364" s="15">
        <f>MAX(0,B364+C364+D364-E364)</f>
        <v/>
      </c>
      <c r="H364" s="15">
        <f>L363</f>
        <v/>
      </c>
      <c r="I364" s="15">
        <f>IF(H364&lt;=0.5,0,H364*$B$6/100)</f>
        <v/>
      </c>
      <c r="J364" s="15">
        <f>I364*$B$7/100</f>
        <v/>
      </c>
      <c r="K364" s="15">
        <f>IF(H364&lt;=0.5,0,MIN(MAX(H364*$B$9/100,$B$10),H364+I364+J364))</f>
        <v/>
      </c>
      <c r="L364" s="15">
        <f>MAX(0,H364+I364+J364-K364)</f>
        <v/>
      </c>
    </row>
    <row r="365">
      <c r="A365" t="n">
        <v>345</v>
      </c>
      <c r="B365" s="15">
        <f>G364</f>
        <v/>
      </c>
      <c r="C365" s="15">
        <f>IF(B365&lt;=0.5,0,B365*$B$6/100)</f>
        <v/>
      </c>
      <c r="D365" s="15">
        <f>C365*$B$7/100</f>
        <v/>
      </c>
      <c r="E365" s="15">
        <f>IF(B365&lt;=0.5,0,MIN($B$8,B365+C365+D365))</f>
        <v/>
      </c>
      <c r="G365" s="15">
        <f>MAX(0,B365+C365+D365-E365)</f>
        <v/>
      </c>
      <c r="H365" s="15">
        <f>L364</f>
        <v/>
      </c>
      <c r="I365" s="15">
        <f>IF(H365&lt;=0.5,0,H365*$B$6/100)</f>
        <v/>
      </c>
      <c r="J365" s="15">
        <f>I365*$B$7/100</f>
        <v/>
      </c>
      <c r="K365" s="15">
        <f>IF(H365&lt;=0.5,0,MIN(MAX(H365*$B$9/100,$B$10),H365+I365+J365))</f>
        <v/>
      </c>
      <c r="L365" s="15">
        <f>MAX(0,H365+I365+J365-K365)</f>
        <v/>
      </c>
    </row>
    <row r="366">
      <c r="A366" t="n">
        <v>346</v>
      </c>
      <c r="B366" s="15">
        <f>G365</f>
        <v/>
      </c>
      <c r="C366" s="15">
        <f>IF(B366&lt;=0.5,0,B366*$B$6/100)</f>
        <v/>
      </c>
      <c r="D366" s="15">
        <f>C366*$B$7/100</f>
        <v/>
      </c>
      <c r="E366" s="15">
        <f>IF(B366&lt;=0.5,0,MIN($B$8,B366+C366+D366))</f>
        <v/>
      </c>
      <c r="G366" s="15">
        <f>MAX(0,B366+C366+D366-E366)</f>
        <v/>
      </c>
      <c r="H366" s="15">
        <f>L365</f>
        <v/>
      </c>
      <c r="I366" s="15">
        <f>IF(H366&lt;=0.5,0,H366*$B$6/100)</f>
        <v/>
      </c>
      <c r="J366" s="15">
        <f>I366*$B$7/100</f>
        <v/>
      </c>
      <c r="K366" s="15">
        <f>IF(H366&lt;=0.5,0,MIN(MAX(H366*$B$9/100,$B$10),H366+I366+J366))</f>
        <v/>
      </c>
      <c r="L366" s="15">
        <f>MAX(0,H366+I366+J366-K366)</f>
        <v/>
      </c>
    </row>
    <row r="367">
      <c r="A367" t="n">
        <v>347</v>
      </c>
      <c r="B367" s="15">
        <f>G366</f>
        <v/>
      </c>
      <c r="C367" s="15">
        <f>IF(B367&lt;=0.5,0,B367*$B$6/100)</f>
        <v/>
      </c>
      <c r="D367" s="15">
        <f>C367*$B$7/100</f>
        <v/>
      </c>
      <c r="E367" s="15">
        <f>IF(B367&lt;=0.5,0,MIN($B$8,B367+C367+D367))</f>
        <v/>
      </c>
      <c r="G367" s="15">
        <f>MAX(0,B367+C367+D367-E367)</f>
        <v/>
      </c>
      <c r="H367" s="15">
        <f>L366</f>
        <v/>
      </c>
      <c r="I367" s="15">
        <f>IF(H367&lt;=0.5,0,H367*$B$6/100)</f>
        <v/>
      </c>
      <c r="J367" s="15">
        <f>I367*$B$7/100</f>
        <v/>
      </c>
      <c r="K367" s="15">
        <f>IF(H367&lt;=0.5,0,MIN(MAX(H367*$B$9/100,$B$10),H367+I367+J367))</f>
        <v/>
      </c>
      <c r="L367" s="15">
        <f>MAX(0,H367+I367+J367-K367)</f>
        <v/>
      </c>
    </row>
    <row r="368">
      <c r="A368" t="n">
        <v>348</v>
      </c>
      <c r="B368" s="15">
        <f>G367</f>
        <v/>
      </c>
      <c r="C368" s="15">
        <f>IF(B368&lt;=0.5,0,B368*$B$6/100)</f>
        <v/>
      </c>
      <c r="D368" s="15">
        <f>C368*$B$7/100</f>
        <v/>
      </c>
      <c r="E368" s="15">
        <f>IF(B368&lt;=0.5,0,MIN($B$8,B368+C368+D368))</f>
        <v/>
      </c>
      <c r="G368" s="15">
        <f>MAX(0,B368+C368+D368-E368)</f>
        <v/>
      </c>
      <c r="H368" s="15">
        <f>L367</f>
        <v/>
      </c>
      <c r="I368" s="15">
        <f>IF(H368&lt;=0.5,0,H368*$B$6/100)</f>
        <v/>
      </c>
      <c r="J368" s="15">
        <f>I368*$B$7/100</f>
        <v/>
      </c>
      <c r="K368" s="15">
        <f>IF(H368&lt;=0.5,0,MIN(MAX(H368*$B$9/100,$B$10),H368+I368+J368))</f>
        <v/>
      </c>
      <c r="L368" s="15">
        <f>MAX(0,H368+I368+J368-K368)</f>
        <v/>
      </c>
    </row>
    <row r="369">
      <c r="A369" t="n">
        <v>349</v>
      </c>
      <c r="B369" s="15">
        <f>G368</f>
        <v/>
      </c>
      <c r="C369" s="15">
        <f>IF(B369&lt;=0.5,0,B369*$B$6/100)</f>
        <v/>
      </c>
      <c r="D369" s="15">
        <f>C369*$B$7/100</f>
        <v/>
      </c>
      <c r="E369" s="15">
        <f>IF(B369&lt;=0.5,0,MIN($B$8,B369+C369+D369))</f>
        <v/>
      </c>
      <c r="G369" s="15">
        <f>MAX(0,B369+C369+D369-E369)</f>
        <v/>
      </c>
      <c r="H369" s="15">
        <f>L368</f>
        <v/>
      </c>
      <c r="I369" s="15">
        <f>IF(H369&lt;=0.5,0,H369*$B$6/100)</f>
        <v/>
      </c>
      <c r="J369" s="15">
        <f>I369*$B$7/100</f>
        <v/>
      </c>
      <c r="K369" s="15">
        <f>IF(H369&lt;=0.5,0,MIN(MAX(H369*$B$9/100,$B$10),H369+I369+J369))</f>
        <v/>
      </c>
      <c r="L369" s="15">
        <f>MAX(0,H369+I369+J369-K369)</f>
        <v/>
      </c>
    </row>
    <row r="370">
      <c r="A370" t="n">
        <v>350</v>
      </c>
      <c r="B370" s="15">
        <f>G369</f>
        <v/>
      </c>
      <c r="C370" s="15">
        <f>IF(B370&lt;=0.5,0,B370*$B$6/100)</f>
        <v/>
      </c>
      <c r="D370" s="15">
        <f>C370*$B$7/100</f>
        <v/>
      </c>
      <c r="E370" s="15">
        <f>IF(B370&lt;=0.5,0,MIN($B$8,B370+C370+D370))</f>
        <v/>
      </c>
      <c r="G370" s="15">
        <f>MAX(0,B370+C370+D370-E370)</f>
        <v/>
      </c>
      <c r="H370" s="15">
        <f>L369</f>
        <v/>
      </c>
      <c r="I370" s="15">
        <f>IF(H370&lt;=0.5,0,H370*$B$6/100)</f>
        <v/>
      </c>
      <c r="J370" s="15">
        <f>I370*$B$7/100</f>
        <v/>
      </c>
      <c r="K370" s="15">
        <f>IF(H370&lt;=0.5,0,MIN(MAX(H370*$B$9/100,$B$10),H370+I370+J370))</f>
        <v/>
      </c>
      <c r="L370" s="15">
        <f>MAX(0,H370+I370+J370-K370)</f>
        <v/>
      </c>
    </row>
    <row r="371">
      <c r="A371" t="n">
        <v>351</v>
      </c>
      <c r="B371" s="15">
        <f>G370</f>
        <v/>
      </c>
      <c r="C371" s="15">
        <f>IF(B371&lt;=0.5,0,B371*$B$6/100)</f>
        <v/>
      </c>
      <c r="D371" s="15">
        <f>C371*$B$7/100</f>
        <v/>
      </c>
      <c r="E371" s="15">
        <f>IF(B371&lt;=0.5,0,MIN($B$8,B371+C371+D371))</f>
        <v/>
      </c>
      <c r="G371" s="15">
        <f>MAX(0,B371+C371+D371-E371)</f>
        <v/>
      </c>
      <c r="H371" s="15">
        <f>L370</f>
        <v/>
      </c>
      <c r="I371" s="15">
        <f>IF(H371&lt;=0.5,0,H371*$B$6/100)</f>
        <v/>
      </c>
      <c r="J371" s="15">
        <f>I371*$B$7/100</f>
        <v/>
      </c>
      <c r="K371" s="15">
        <f>IF(H371&lt;=0.5,0,MIN(MAX(H371*$B$9/100,$B$10),H371+I371+J371))</f>
        <v/>
      </c>
      <c r="L371" s="15">
        <f>MAX(0,H371+I371+J371-K371)</f>
        <v/>
      </c>
    </row>
    <row r="372">
      <c r="A372" t="n">
        <v>352</v>
      </c>
      <c r="B372" s="15">
        <f>G371</f>
        <v/>
      </c>
      <c r="C372" s="15">
        <f>IF(B372&lt;=0.5,0,B372*$B$6/100)</f>
        <v/>
      </c>
      <c r="D372" s="15">
        <f>C372*$B$7/100</f>
        <v/>
      </c>
      <c r="E372" s="15">
        <f>IF(B372&lt;=0.5,0,MIN($B$8,B372+C372+D372))</f>
        <v/>
      </c>
      <c r="G372" s="15">
        <f>MAX(0,B372+C372+D372-E372)</f>
        <v/>
      </c>
      <c r="H372" s="15">
        <f>L371</f>
        <v/>
      </c>
      <c r="I372" s="15">
        <f>IF(H372&lt;=0.5,0,H372*$B$6/100)</f>
        <v/>
      </c>
      <c r="J372" s="15">
        <f>I372*$B$7/100</f>
        <v/>
      </c>
      <c r="K372" s="15">
        <f>IF(H372&lt;=0.5,0,MIN(MAX(H372*$B$9/100,$B$10),H372+I372+J372))</f>
        <v/>
      </c>
      <c r="L372" s="15">
        <f>MAX(0,H372+I372+J372-K372)</f>
        <v/>
      </c>
    </row>
    <row r="373">
      <c r="A373" t="n">
        <v>353</v>
      </c>
      <c r="B373" s="15">
        <f>G372</f>
        <v/>
      </c>
      <c r="C373" s="15">
        <f>IF(B373&lt;=0.5,0,B373*$B$6/100)</f>
        <v/>
      </c>
      <c r="D373" s="15">
        <f>C373*$B$7/100</f>
        <v/>
      </c>
      <c r="E373" s="15">
        <f>IF(B373&lt;=0.5,0,MIN($B$8,B373+C373+D373))</f>
        <v/>
      </c>
      <c r="G373" s="15">
        <f>MAX(0,B373+C373+D373-E373)</f>
        <v/>
      </c>
      <c r="H373" s="15">
        <f>L372</f>
        <v/>
      </c>
      <c r="I373" s="15">
        <f>IF(H373&lt;=0.5,0,H373*$B$6/100)</f>
        <v/>
      </c>
      <c r="J373" s="15">
        <f>I373*$B$7/100</f>
        <v/>
      </c>
      <c r="K373" s="15">
        <f>IF(H373&lt;=0.5,0,MIN(MAX(H373*$B$9/100,$B$10),H373+I373+J373))</f>
        <v/>
      </c>
      <c r="L373" s="15">
        <f>MAX(0,H373+I373+J373-K373)</f>
        <v/>
      </c>
    </row>
    <row r="374">
      <c r="A374" t="n">
        <v>354</v>
      </c>
      <c r="B374" s="15">
        <f>G373</f>
        <v/>
      </c>
      <c r="C374" s="15">
        <f>IF(B374&lt;=0.5,0,B374*$B$6/100)</f>
        <v/>
      </c>
      <c r="D374" s="15">
        <f>C374*$B$7/100</f>
        <v/>
      </c>
      <c r="E374" s="15">
        <f>IF(B374&lt;=0.5,0,MIN($B$8,B374+C374+D374))</f>
        <v/>
      </c>
      <c r="G374" s="15">
        <f>MAX(0,B374+C374+D374-E374)</f>
        <v/>
      </c>
      <c r="H374" s="15">
        <f>L373</f>
        <v/>
      </c>
      <c r="I374" s="15">
        <f>IF(H374&lt;=0.5,0,H374*$B$6/100)</f>
        <v/>
      </c>
      <c r="J374" s="15">
        <f>I374*$B$7/100</f>
        <v/>
      </c>
      <c r="K374" s="15">
        <f>IF(H374&lt;=0.5,0,MIN(MAX(H374*$B$9/100,$B$10),H374+I374+J374))</f>
        <v/>
      </c>
      <c r="L374" s="15">
        <f>MAX(0,H374+I374+J374-K374)</f>
        <v/>
      </c>
    </row>
    <row r="375">
      <c r="A375" t="n">
        <v>355</v>
      </c>
      <c r="B375" s="15">
        <f>G374</f>
        <v/>
      </c>
      <c r="C375" s="15">
        <f>IF(B375&lt;=0.5,0,B375*$B$6/100)</f>
        <v/>
      </c>
      <c r="D375" s="15">
        <f>C375*$B$7/100</f>
        <v/>
      </c>
      <c r="E375" s="15">
        <f>IF(B375&lt;=0.5,0,MIN($B$8,B375+C375+D375))</f>
        <v/>
      </c>
      <c r="G375" s="15">
        <f>MAX(0,B375+C375+D375-E375)</f>
        <v/>
      </c>
      <c r="H375" s="15">
        <f>L374</f>
        <v/>
      </c>
      <c r="I375" s="15">
        <f>IF(H375&lt;=0.5,0,H375*$B$6/100)</f>
        <v/>
      </c>
      <c r="J375" s="15">
        <f>I375*$B$7/100</f>
        <v/>
      </c>
      <c r="K375" s="15">
        <f>IF(H375&lt;=0.5,0,MIN(MAX(H375*$B$9/100,$B$10),H375+I375+J375))</f>
        <v/>
      </c>
      <c r="L375" s="15">
        <f>MAX(0,H375+I375+J375-K375)</f>
        <v/>
      </c>
    </row>
    <row r="376">
      <c r="A376" t="n">
        <v>356</v>
      </c>
      <c r="B376" s="15">
        <f>G375</f>
        <v/>
      </c>
      <c r="C376" s="15">
        <f>IF(B376&lt;=0.5,0,B376*$B$6/100)</f>
        <v/>
      </c>
      <c r="D376" s="15">
        <f>C376*$B$7/100</f>
        <v/>
      </c>
      <c r="E376" s="15">
        <f>IF(B376&lt;=0.5,0,MIN($B$8,B376+C376+D376))</f>
        <v/>
      </c>
      <c r="G376" s="15">
        <f>MAX(0,B376+C376+D376-E376)</f>
        <v/>
      </c>
      <c r="H376" s="15">
        <f>L375</f>
        <v/>
      </c>
      <c r="I376" s="15">
        <f>IF(H376&lt;=0.5,0,H376*$B$6/100)</f>
        <v/>
      </c>
      <c r="J376" s="15">
        <f>I376*$B$7/100</f>
        <v/>
      </c>
      <c r="K376" s="15">
        <f>IF(H376&lt;=0.5,0,MIN(MAX(H376*$B$9/100,$B$10),H376+I376+J376))</f>
        <v/>
      </c>
      <c r="L376" s="15">
        <f>MAX(0,H376+I376+J376-K376)</f>
        <v/>
      </c>
    </row>
    <row r="377">
      <c r="A377" t="n">
        <v>357</v>
      </c>
      <c r="B377" s="15">
        <f>G376</f>
        <v/>
      </c>
      <c r="C377" s="15">
        <f>IF(B377&lt;=0.5,0,B377*$B$6/100)</f>
        <v/>
      </c>
      <c r="D377" s="15">
        <f>C377*$B$7/100</f>
        <v/>
      </c>
      <c r="E377" s="15">
        <f>IF(B377&lt;=0.5,0,MIN($B$8,B377+C377+D377))</f>
        <v/>
      </c>
      <c r="G377" s="15">
        <f>MAX(0,B377+C377+D377-E377)</f>
        <v/>
      </c>
      <c r="H377" s="15">
        <f>L376</f>
        <v/>
      </c>
      <c r="I377" s="15">
        <f>IF(H377&lt;=0.5,0,H377*$B$6/100)</f>
        <v/>
      </c>
      <c r="J377" s="15">
        <f>I377*$B$7/100</f>
        <v/>
      </c>
      <c r="K377" s="15">
        <f>IF(H377&lt;=0.5,0,MIN(MAX(H377*$B$9/100,$B$10),H377+I377+J377))</f>
        <v/>
      </c>
      <c r="L377" s="15">
        <f>MAX(0,H377+I377+J377-K377)</f>
        <v/>
      </c>
    </row>
    <row r="378">
      <c r="A378" t="n">
        <v>358</v>
      </c>
      <c r="B378" s="15">
        <f>G377</f>
        <v/>
      </c>
      <c r="C378" s="15">
        <f>IF(B378&lt;=0.5,0,B378*$B$6/100)</f>
        <v/>
      </c>
      <c r="D378" s="15">
        <f>C378*$B$7/100</f>
        <v/>
      </c>
      <c r="E378" s="15">
        <f>IF(B378&lt;=0.5,0,MIN($B$8,B378+C378+D378))</f>
        <v/>
      </c>
      <c r="G378" s="15">
        <f>MAX(0,B378+C378+D378-E378)</f>
        <v/>
      </c>
      <c r="H378" s="15">
        <f>L377</f>
        <v/>
      </c>
      <c r="I378" s="15">
        <f>IF(H378&lt;=0.5,0,H378*$B$6/100)</f>
        <v/>
      </c>
      <c r="J378" s="15">
        <f>I378*$B$7/100</f>
        <v/>
      </c>
      <c r="K378" s="15">
        <f>IF(H378&lt;=0.5,0,MIN(MAX(H378*$B$9/100,$B$10),H378+I378+J378))</f>
        <v/>
      </c>
      <c r="L378" s="15">
        <f>MAX(0,H378+I378+J378-K378)</f>
        <v/>
      </c>
    </row>
    <row r="379">
      <c r="A379" t="n">
        <v>359</v>
      </c>
      <c r="B379" s="15">
        <f>G378</f>
        <v/>
      </c>
      <c r="C379" s="15">
        <f>IF(B379&lt;=0.5,0,B379*$B$6/100)</f>
        <v/>
      </c>
      <c r="D379" s="15">
        <f>C379*$B$7/100</f>
        <v/>
      </c>
      <c r="E379" s="15">
        <f>IF(B379&lt;=0.5,0,MIN($B$8,B379+C379+D379))</f>
        <v/>
      </c>
      <c r="G379" s="15">
        <f>MAX(0,B379+C379+D379-E379)</f>
        <v/>
      </c>
      <c r="H379" s="15">
        <f>L378</f>
        <v/>
      </c>
      <c r="I379" s="15">
        <f>IF(H379&lt;=0.5,0,H379*$B$6/100)</f>
        <v/>
      </c>
      <c r="J379" s="15">
        <f>I379*$B$7/100</f>
        <v/>
      </c>
      <c r="K379" s="15">
        <f>IF(H379&lt;=0.5,0,MIN(MAX(H379*$B$9/100,$B$10),H379+I379+J379))</f>
        <v/>
      </c>
      <c r="L379" s="15">
        <f>MAX(0,H379+I379+J379-K379)</f>
        <v/>
      </c>
    </row>
    <row r="380">
      <c r="A380" t="n">
        <v>360</v>
      </c>
      <c r="B380" s="15">
        <f>G379</f>
        <v/>
      </c>
      <c r="C380" s="15">
        <f>IF(B380&lt;=0.5,0,B380*$B$6/100)</f>
        <v/>
      </c>
      <c r="D380" s="15">
        <f>C380*$B$7/100</f>
        <v/>
      </c>
      <c r="E380" s="15">
        <f>IF(B380&lt;=0.5,0,MIN($B$8,B380+C380+D380))</f>
        <v/>
      </c>
      <c r="G380" s="15">
        <f>MAX(0,B380+C380+D380-E380)</f>
        <v/>
      </c>
      <c r="H380" s="15">
        <f>L379</f>
        <v/>
      </c>
      <c r="I380" s="15">
        <f>IF(H380&lt;=0.5,0,H380*$B$6/100)</f>
        <v/>
      </c>
      <c r="J380" s="15">
        <f>I380*$B$7/100</f>
        <v/>
      </c>
      <c r="K380" s="15">
        <f>IF(H380&lt;=0.5,0,MIN(MAX(H380*$B$9/100,$B$10),H380+I380+J380))</f>
        <v/>
      </c>
      <c r="L380" s="15">
        <f>MAX(0,H380+I380+J380-K380)</f>
        <v/>
      </c>
    </row>
    <row r="382">
      <c r="A382" s="16" t="inlineStr">
        <is>
          <t>Live version with every option side by side: https://paisatools.co.in/credit-card-payoff</t>
        </is>
      </c>
    </row>
    <row r="383">
      <c r="A383" s="2" t="inlineStr">
        <is>
          <t>Credit card interest calculator · Free template by PaisaTools (paisatools.co.in) · CC BY 4.0: share and adapt with credit.</t>
        </is>
      </c>
    </row>
    <row r="384">
      <c r="A384" s="2" t="inlineStr">
        <is>
          <t>Credit card interest calculator · Free template by PaisaTools (paisatools.co.in) · CC BY 4.0. Not financial advice.</t>
        </is>
      </c>
    </row>
  </sheetData>
  <hyperlinks>
    <hyperlink xmlns:r="http://schemas.openxmlformats.org/officeDocument/2006/relationships" ref="A38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2026-10-26T09:37:49Z</dcterms:created>
  <dcterms:modified xmlns:dcterms="http://purl.org/dc/terms/" xmlns:xsi="http://www.w3.org/2001/XMLSchema-instance" xsi:type="dcterms:W3CDTF">2026-10-26T09:37:49Z</dcterms:modified>
</cp:coreProperties>
</file>