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I" sheetId="1" state="visible" r:id="rId1"/>
    <sheet xmlns:r="http://schemas.openxmlformats.org/officeDocument/2006/relationships" name="Compare offe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2" fontId="0" fillId="3" borderId="1" pivotButton="0" quotePrefix="0" xfId="0"/>
    <xf numFmtId="1" fontId="0" fillId="3" borderId="1" pivotButton="0" quotePrefix="0" xfId="0"/>
    <xf numFmtId="164" fontId="4" fillId="4" borderId="1" pivotButton="0" quotePrefix="0" xfId="0"/>
    <xf numFmtId="2" fontId="4" fillId="4" borderId="1" pivotButton="0" quotePrefix="0" xfId="0"/>
    <xf numFmtId="0" fontId="5" fillId="0" borderId="0" pivotButton="0" quotePrefix="0" xfId="0"/>
    <xf numFmtId="0" fontId="4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emi-calculator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paisatools.co.in/emi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0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EMI calculator — EMI, total interest, fees and the true rate</t>
        </is>
      </c>
    </row>
    <row r="2">
      <c r="A2" s="2" t="inlineStr">
        <is>
          <t>Yellow cells are yours to change. Green cells calculate.</t>
        </is>
      </c>
    </row>
    <row r="4">
      <c r="A4" s="3" t="inlineStr">
        <is>
          <t>Your loan</t>
        </is>
      </c>
      <c r="B4" s="4" t="n"/>
    </row>
    <row r="5">
      <c r="A5" s="5" t="inlineStr">
        <is>
          <t>Loan amount (₹)</t>
        </is>
      </c>
      <c r="B5" s="6" t="n">
        <v>500000</v>
      </c>
    </row>
    <row r="6">
      <c r="A6" s="5" t="inlineStr">
        <is>
          <t>Interest rate (% a year)</t>
        </is>
      </c>
      <c r="B6" s="7" t="n">
        <v>11</v>
      </c>
      <c r="C6" s="2" t="inlineStr">
        <is>
          <t>The rate in your sanction letter</t>
        </is>
      </c>
    </row>
    <row r="7">
      <c r="A7" s="5" t="inlineStr">
        <is>
          <t>Tenure (months)</t>
        </is>
      </c>
      <c r="B7" s="8" t="n">
        <v>36</v>
      </c>
      <c r="C7" s="2" t="inlineStr">
        <is>
          <t>Up to 360</t>
        </is>
      </c>
    </row>
    <row r="8">
      <c r="A8" s="5" t="inlineStr">
        <is>
          <t>Processing fee (% of the loan)</t>
        </is>
      </c>
      <c r="B8" s="7" t="n">
        <v>2</v>
      </c>
      <c r="C8" s="2" t="inlineStr">
        <is>
          <t>18% GST is added on the fee</t>
        </is>
      </c>
    </row>
    <row r="10">
      <c r="A10" s="3" t="inlineStr">
        <is>
          <t>What you pay</t>
        </is>
      </c>
      <c r="B10" s="4" t="n"/>
    </row>
    <row r="11">
      <c r="A11" s="5" t="inlineStr">
        <is>
          <t>EMI</t>
        </is>
      </c>
      <c r="B11" s="9">
        <f>PMT(B6/1200,B7,-B5)</f>
        <v/>
      </c>
      <c r="C11" s="2">
        <f>PMT(rate/12, months, -loan)</f>
        <v/>
      </c>
    </row>
    <row r="12">
      <c r="A12" s="5" t="inlineStr">
        <is>
          <t>Total interest</t>
        </is>
      </c>
      <c r="B12" s="9">
        <f>B11*B7-B5</f>
        <v/>
      </c>
    </row>
    <row r="13">
      <c r="A13" s="5" t="inlineStr">
        <is>
          <t>Processing fee + GST</t>
        </is>
      </c>
      <c r="B13" s="9">
        <f>B5*B8/100*1.18</f>
        <v/>
      </c>
    </row>
    <row r="14">
      <c r="A14" s="5" t="inlineStr">
        <is>
          <t>Total cost of the loan (interest + fee)</t>
        </is>
      </c>
      <c r="B14" s="9">
        <f>B12+B13</f>
        <v/>
      </c>
    </row>
    <row r="15">
      <c r="A15" s="5" t="inlineStr">
        <is>
          <t>True yearly rate after the fee (APR, %)</t>
        </is>
      </c>
      <c r="B15" s="10">
        <f>RATE(B7,-B11,B5-B13)*1200</f>
        <v/>
      </c>
      <c r="C15" s="2" t="inlineStr">
        <is>
          <t>The fee is cut from what you receive, so the real rate is higher than the quoted one</t>
        </is>
      </c>
    </row>
    <row r="16">
      <c r="A16" s="11" t="inlineStr">
        <is>
          <t>Live version with every option side by side: https://paisatools.co.in/emi-calculator</t>
        </is>
      </c>
    </row>
    <row r="17">
      <c r="A17" s="2" t="inlineStr">
        <is>
          <t>EMI calculator · Free template by PaisaTools (paisatools.co.in) · CC BY 4.0: share and adapt with credit.</t>
        </is>
      </c>
    </row>
    <row r="18">
      <c r="A18" s="2" t="inlineStr">
        <is>
          <t>Estimates on the reducing balance at rate ÷ 12. Your bank may differ by rounding and posting dates. Not financial advice.</t>
        </is>
      </c>
    </row>
    <row r="20">
      <c r="A20" s="12" t="inlineStr">
        <is>
          <t>Month</t>
        </is>
      </c>
      <c r="B20" s="12" t="inlineStr">
        <is>
          <t>Opening balance</t>
        </is>
      </c>
      <c r="C20" s="12" t="inlineStr">
        <is>
          <t>Interest</t>
        </is>
      </c>
      <c r="D20" s="12" t="inlineStr">
        <is>
          <t>Principal</t>
        </is>
      </c>
      <c r="E20" s="12" t="inlineStr">
        <is>
          <t>Closing balance</t>
        </is>
      </c>
    </row>
    <row r="21">
      <c r="A21" t="n">
        <v>1</v>
      </c>
      <c r="B21" s="13">
        <f>$B$5</f>
        <v/>
      </c>
      <c r="C21" s="13">
        <f>IF(A21&lt;=$B$7,B21*$B$6/1200,"")</f>
        <v/>
      </c>
      <c r="D21" s="13">
        <f>IF(A21&lt;=$B$7,$B$11-C21,"")</f>
        <v/>
      </c>
      <c r="E21" s="13">
        <f>IF(A21&lt;=$B$7,B21-D21,"")</f>
        <v/>
      </c>
    </row>
    <row r="22">
      <c r="A22" t="n">
        <v>2</v>
      </c>
      <c r="B22" s="13">
        <f>IF(A22&lt;=$B$7,E21,"")</f>
        <v/>
      </c>
      <c r="C22" s="13">
        <f>IF(A22&lt;=$B$7,B22*$B$6/1200,"")</f>
        <v/>
      </c>
      <c r="D22" s="13">
        <f>IF(A22&lt;=$B$7,$B$11-C22,"")</f>
        <v/>
      </c>
      <c r="E22" s="13">
        <f>IF(A22&lt;=$B$7,B22-D22,"")</f>
        <v/>
      </c>
    </row>
    <row r="23">
      <c r="A23" t="n">
        <v>3</v>
      </c>
      <c r="B23" s="13">
        <f>IF(A23&lt;=$B$7,E22,"")</f>
        <v/>
      </c>
      <c r="C23" s="13">
        <f>IF(A23&lt;=$B$7,B23*$B$6/1200,"")</f>
        <v/>
      </c>
      <c r="D23" s="13">
        <f>IF(A23&lt;=$B$7,$B$11-C23,"")</f>
        <v/>
      </c>
      <c r="E23" s="13">
        <f>IF(A23&lt;=$B$7,B23-D23,"")</f>
        <v/>
      </c>
    </row>
    <row r="24">
      <c r="A24" t="n">
        <v>4</v>
      </c>
      <c r="B24" s="13">
        <f>IF(A24&lt;=$B$7,E23,"")</f>
        <v/>
      </c>
      <c r="C24" s="13">
        <f>IF(A24&lt;=$B$7,B24*$B$6/1200,"")</f>
        <v/>
      </c>
      <c r="D24" s="13">
        <f>IF(A24&lt;=$B$7,$B$11-C24,"")</f>
        <v/>
      </c>
      <c r="E24" s="13">
        <f>IF(A24&lt;=$B$7,B24-D24,"")</f>
        <v/>
      </c>
    </row>
    <row r="25">
      <c r="A25" t="n">
        <v>5</v>
      </c>
      <c r="B25" s="13">
        <f>IF(A25&lt;=$B$7,E24,"")</f>
        <v/>
      </c>
      <c r="C25" s="13">
        <f>IF(A25&lt;=$B$7,B25*$B$6/1200,"")</f>
        <v/>
      </c>
      <c r="D25" s="13">
        <f>IF(A25&lt;=$B$7,$B$11-C25,"")</f>
        <v/>
      </c>
      <c r="E25" s="13">
        <f>IF(A25&lt;=$B$7,B25-D25,"")</f>
        <v/>
      </c>
    </row>
    <row r="26">
      <c r="A26" t="n">
        <v>6</v>
      </c>
      <c r="B26" s="13">
        <f>IF(A26&lt;=$B$7,E25,"")</f>
        <v/>
      </c>
      <c r="C26" s="13">
        <f>IF(A26&lt;=$B$7,B26*$B$6/1200,"")</f>
        <v/>
      </c>
      <c r="D26" s="13">
        <f>IF(A26&lt;=$B$7,$B$11-C26,"")</f>
        <v/>
      </c>
      <c r="E26" s="13">
        <f>IF(A26&lt;=$B$7,B26-D26,"")</f>
        <v/>
      </c>
    </row>
    <row r="27">
      <c r="A27" t="n">
        <v>7</v>
      </c>
      <c r="B27" s="13">
        <f>IF(A27&lt;=$B$7,E26,"")</f>
        <v/>
      </c>
      <c r="C27" s="13">
        <f>IF(A27&lt;=$B$7,B27*$B$6/1200,"")</f>
        <v/>
      </c>
      <c r="D27" s="13">
        <f>IF(A27&lt;=$B$7,$B$11-C27,"")</f>
        <v/>
      </c>
      <c r="E27" s="13">
        <f>IF(A27&lt;=$B$7,B27-D27,"")</f>
        <v/>
      </c>
    </row>
    <row r="28">
      <c r="A28" t="n">
        <v>8</v>
      </c>
      <c r="B28" s="13">
        <f>IF(A28&lt;=$B$7,E27,"")</f>
        <v/>
      </c>
      <c r="C28" s="13">
        <f>IF(A28&lt;=$B$7,B28*$B$6/1200,"")</f>
        <v/>
      </c>
      <c r="D28" s="13">
        <f>IF(A28&lt;=$B$7,$B$11-C28,"")</f>
        <v/>
      </c>
      <c r="E28" s="13">
        <f>IF(A28&lt;=$B$7,B28-D28,"")</f>
        <v/>
      </c>
    </row>
    <row r="29">
      <c r="A29" t="n">
        <v>9</v>
      </c>
      <c r="B29" s="13">
        <f>IF(A29&lt;=$B$7,E28,"")</f>
        <v/>
      </c>
      <c r="C29" s="13">
        <f>IF(A29&lt;=$B$7,B29*$B$6/1200,"")</f>
        <v/>
      </c>
      <c r="D29" s="13">
        <f>IF(A29&lt;=$B$7,$B$11-C29,"")</f>
        <v/>
      </c>
      <c r="E29" s="13">
        <f>IF(A29&lt;=$B$7,B29-D29,"")</f>
        <v/>
      </c>
    </row>
    <row r="30">
      <c r="A30" t="n">
        <v>10</v>
      </c>
      <c r="B30" s="13">
        <f>IF(A30&lt;=$B$7,E29,"")</f>
        <v/>
      </c>
      <c r="C30" s="13">
        <f>IF(A30&lt;=$B$7,B30*$B$6/1200,"")</f>
        <v/>
      </c>
      <c r="D30" s="13">
        <f>IF(A30&lt;=$B$7,$B$11-C30,"")</f>
        <v/>
      </c>
      <c r="E30" s="13">
        <f>IF(A30&lt;=$B$7,B30-D30,"")</f>
        <v/>
      </c>
    </row>
    <row r="31">
      <c r="A31" t="n">
        <v>11</v>
      </c>
      <c r="B31" s="13">
        <f>IF(A31&lt;=$B$7,E30,"")</f>
        <v/>
      </c>
      <c r="C31" s="13">
        <f>IF(A31&lt;=$B$7,B31*$B$6/1200,"")</f>
        <v/>
      </c>
      <c r="D31" s="13">
        <f>IF(A31&lt;=$B$7,$B$11-C31,"")</f>
        <v/>
      </c>
      <c r="E31" s="13">
        <f>IF(A31&lt;=$B$7,B31-D31,"")</f>
        <v/>
      </c>
    </row>
    <row r="32">
      <c r="A32" t="n">
        <v>12</v>
      </c>
      <c r="B32" s="13">
        <f>IF(A32&lt;=$B$7,E31,"")</f>
        <v/>
      </c>
      <c r="C32" s="13">
        <f>IF(A32&lt;=$B$7,B32*$B$6/1200,"")</f>
        <v/>
      </c>
      <c r="D32" s="13">
        <f>IF(A32&lt;=$B$7,$B$11-C32,"")</f>
        <v/>
      </c>
      <c r="E32" s="13">
        <f>IF(A32&lt;=$B$7,B32-D32,"")</f>
        <v/>
      </c>
    </row>
    <row r="33">
      <c r="A33" t="n">
        <v>13</v>
      </c>
      <c r="B33" s="13">
        <f>IF(A33&lt;=$B$7,E32,"")</f>
        <v/>
      </c>
      <c r="C33" s="13">
        <f>IF(A33&lt;=$B$7,B33*$B$6/1200,"")</f>
        <v/>
      </c>
      <c r="D33" s="13">
        <f>IF(A33&lt;=$B$7,$B$11-C33,"")</f>
        <v/>
      </c>
      <c r="E33" s="13">
        <f>IF(A33&lt;=$B$7,B33-D33,"")</f>
        <v/>
      </c>
    </row>
    <row r="34">
      <c r="A34" t="n">
        <v>14</v>
      </c>
      <c r="B34" s="13">
        <f>IF(A34&lt;=$B$7,E33,"")</f>
        <v/>
      </c>
      <c r="C34" s="13">
        <f>IF(A34&lt;=$B$7,B34*$B$6/1200,"")</f>
        <v/>
      </c>
      <c r="D34" s="13">
        <f>IF(A34&lt;=$B$7,$B$11-C34,"")</f>
        <v/>
      </c>
      <c r="E34" s="13">
        <f>IF(A34&lt;=$B$7,B34-D34,"")</f>
        <v/>
      </c>
    </row>
    <row r="35">
      <c r="A35" t="n">
        <v>15</v>
      </c>
      <c r="B35" s="13">
        <f>IF(A35&lt;=$B$7,E34,"")</f>
        <v/>
      </c>
      <c r="C35" s="13">
        <f>IF(A35&lt;=$B$7,B35*$B$6/1200,"")</f>
        <v/>
      </c>
      <c r="D35" s="13">
        <f>IF(A35&lt;=$B$7,$B$11-C35,"")</f>
        <v/>
      </c>
      <c r="E35" s="13">
        <f>IF(A35&lt;=$B$7,B35-D35,"")</f>
        <v/>
      </c>
    </row>
    <row r="36">
      <c r="A36" t="n">
        <v>16</v>
      </c>
      <c r="B36" s="13">
        <f>IF(A36&lt;=$B$7,E35,"")</f>
        <v/>
      </c>
      <c r="C36" s="13">
        <f>IF(A36&lt;=$B$7,B36*$B$6/1200,"")</f>
        <v/>
      </c>
      <c r="D36" s="13">
        <f>IF(A36&lt;=$B$7,$B$11-C36,"")</f>
        <v/>
      </c>
      <c r="E36" s="13">
        <f>IF(A36&lt;=$B$7,B36-D36,"")</f>
        <v/>
      </c>
    </row>
    <row r="37">
      <c r="A37" t="n">
        <v>17</v>
      </c>
      <c r="B37" s="13">
        <f>IF(A37&lt;=$B$7,E36,"")</f>
        <v/>
      </c>
      <c r="C37" s="13">
        <f>IF(A37&lt;=$B$7,B37*$B$6/1200,"")</f>
        <v/>
      </c>
      <c r="D37" s="13">
        <f>IF(A37&lt;=$B$7,$B$11-C37,"")</f>
        <v/>
      </c>
      <c r="E37" s="13">
        <f>IF(A37&lt;=$B$7,B37-D37,"")</f>
        <v/>
      </c>
    </row>
    <row r="38">
      <c r="A38" t="n">
        <v>18</v>
      </c>
      <c r="B38" s="13">
        <f>IF(A38&lt;=$B$7,E37,"")</f>
        <v/>
      </c>
      <c r="C38" s="13">
        <f>IF(A38&lt;=$B$7,B38*$B$6/1200,"")</f>
        <v/>
      </c>
      <c r="D38" s="13">
        <f>IF(A38&lt;=$B$7,$B$11-C38,"")</f>
        <v/>
      </c>
      <c r="E38" s="13">
        <f>IF(A38&lt;=$B$7,B38-D38,"")</f>
        <v/>
      </c>
    </row>
    <row r="39">
      <c r="A39" t="n">
        <v>19</v>
      </c>
      <c r="B39" s="13">
        <f>IF(A39&lt;=$B$7,E38,"")</f>
        <v/>
      </c>
      <c r="C39" s="13">
        <f>IF(A39&lt;=$B$7,B39*$B$6/1200,"")</f>
        <v/>
      </c>
      <c r="D39" s="13">
        <f>IF(A39&lt;=$B$7,$B$11-C39,"")</f>
        <v/>
      </c>
      <c r="E39" s="13">
        <f>IF(A39&lt;=$B$7,B39-D39,"")</f>
        <v/>
      </c>
    </row>
    <row r="40">
      <c r="A40" t="n">
        <v>20</v>
      </c>
      <c r="B40" s="13">
        <f>IF(A40&lt;=$B$7,E39,"")</f>
        <v/>
      </c>
      <c r="C40" s="13">
        <f>IF(A40&lt;=$B$7,B40*$B$6/1200,"")</f>
        <v/>
      </c>
      <c r="D40" s="13">
        <f>IF(A40&lt;=$B$7,$B$11-C40,"")</f>
        <v/>
      </c>
      <c r="E40" s="13">
        <f>IF(A40&lt;=$B$7,B40-D40,"")</f>
        <v/>
      </c>
    </row>
    <row r="41">
      <c r="A41" t="n">
        <v>21</v>
      </c>
      <c r="B41" s="13">
        <f>IF(A41&lt;=$B$7,E40,"")</f>
        <v/>
      </c>
      <c r="C41" s="13">
        <f>IF(A41&lt;=$B$7,B41*$B$6/1200,"")</f>
        <v/>
      </c>
      <c r="D41" s="13">
        <f>IF(A41&lt;=$B$7,$B$11-C41,"")</f>
        <v/>
      </c>
      <c r="E41" s="13">
        <f>IF(A41&lt;=$B$7,B41-D41,"")</f>
        <v/>
      </c>
    </row>
    <row r="42">
      <c r="A42" t="n">
        <v>22</v>
      </c>
      <c r="B42" s="13">
        <f>IF(A42&lt;=$B$7,E41,"")</f>
        <v/>
      </c>
      <c r="C42" s="13">
        <f>IF(A42&lt;=$B$7,B42*$B$6/1200,"")</f>
        <v/>
      </c>
      <c r="D42" s="13">
        <f>IF(A42&lt;=$B$7,$B$11-C42,"")</f>
        <v/>
      </c>
      <c r="E42" s="13">
        <f>IF(A42&lt;=$B$7,B42-D42,"")</f>
        <v/>
      </c>
    </row>
    <row r="43">
      <c r="A43" t="n">
        <v>23</v>
      </c>
      <c r="B43" s="13">
        <f>IF(A43&lt;=$B$7,E42,"")</f>
        <v/>
      </c>
      <c r="C43" s="13">
        <f>IF(A43&lt;=$B$7,B43*$B$6/1200,"")</f>
        <v/>
      </c>
      <c r="D43" s="13">
        <f>IF(A43&lt;=$B$7,$B$11-C43,"")</f>
        <v/>
      </c>
      <c r="E43" s="13">
        <f>IF(A43&lt;=$B$7,B43-D43,"")</f>
        <v/>
      </c>
    </row>
    <row r="44">
      <c r="A44" t="n">
        <v>24</v>
      </c>
      <c r="B44" s="13">
        <f>IF(A44&lt;=$B$7,E43,"")</f>
        <v/>
      </c>
      <c r="C44" s="13">
        <f>IF(A44&lt;=$B$7,B44*$B$6/1200,"")</f>
        <v/>
      </c>
      <c r="D44" s="13">
        <f>IF(A44&lt;=$B$7,$B$11-C44,"")</f>
        <v/>
      </c>
      <c r="E44" s="13">
        <f>IF(A44&lt;=$B$7,B44-D44,"")</f>
        <v/>
      </c>
    </row>
    <row r="45">
      <c r="A45" t="n">
        <v>25</v>
      </c>
      <c r="B45" s="13">
        <f>IF(A45&lt;=$B$7,E44,"")</f>
        <v/>
      </c>
      <c r="C45" s="13">
        <f>IF(A45&lt;=$B$7,B45*$B$6/1200,"")</f>
        <v/>
      </c>
      <c r="D45" s="13">
        <f>IF(A45&lt;=$B$7,$B$11-C45,"")</f>
        <v/>
      </c>
      <c r="E45" s="13">
        <f>IF(A45&lt;=$B$7,B45-D45,"")</f>
        <v/>
      </c>
    </row>
    <row r="46">
      <c r="A46" t="n">
        <v>26</v>
      </c>
      <c r="B46" s="13">
        <f>IF(A46&lt;=$B$7,E45,"")</f>
        <v/>
      </c>
      <c r="C46" s="13">
        <f>IF(A46&lt;=$B$7,B46*$B$6/1200,"")</f>
        <v/>
      </c>
      <c r="D46" s="13">
        <f>IF(A46&lt;=$B$7,$B$11-C46,"")</f>
        <v/>
      </c>
      <c r="E46" s="13">
        <f>IF(A46&lt;=$B$7,B46-D46,"")</f>
        <v/>
      </c>
    </row>
    <row r="47">
      <c r="A47" t="n">
        <v>27</v>
      </c>
      <c r="B47" s="13">
        <f>IF(A47&lt;=$B$7,E46,"")</f>
        <v/>
      </c>
      <c r="C47" s="13">
        <f>IF(A47&lt;=$B$7,B47*$B$6/1200,"")</f>
        <v/>
      </c>
      <c r="D47" s="13">
        <f>IF(A47&lt;=$B$7,$B$11-C47,"")</f>
        <v/>
      </c>
      <c r="E47" s="13">
        <f>IF(A47&lt;=$B$7,B47-D47,"")</f>
        <v/>
      </c>
    </row>
    <row r="48">
      <c r="A48" t="n">
        <v>28</v>
      </c>
      <c r="B48" s="13">
        <f>IF(A48&lt;=$B$7,E47,"")</f>
        <v/>
      </c>
      <c r="C48" s="13">
        <f>IF(A48&lt;=$B$7,B48*$B$6/1200,"")</f>
        <v/>
      </c>
      <c r="D48" s="13">
        <f>IF(A48&lt;=$B$7,$B$11-C48,"")</f>
        <v/>
      </c>
      <c r="E48" s="13">
        <f>IF(A48&lt;=$B$7,B48-D48,"")</f>
        <v/>
      </c>
    </row>
    <row r="49">
      <c r="A49" t="n">
        <v>29</v>
      </c>
      <c r="B49" s="13">
        <f>IF(A49&lt;=$B$7,E48,"")</f>
        <v/>
      </c>
      <c r="C49" s="13">
        <f>IF(A49&lt;=$B$7,B49*$B$6/1200,"")</f>
        <v/>
      </c>
      <c r="D49" s="13">
        <f>IF(A49&lt;=$B$7,$B$11-C49,"")</f>
        <v/>
      </c>
      <c r="E49" s="13">
        <f>IF(A49&lt;=$B$7,B49-D49,"")</f>
        <v/>
      </c>
    </row>
    <row r="50">
      <c r="A50" t="n">
        <v>30</v>
      </c>
      <c r="B50" s="13">
        <f>IF(A50&lt;=$B$7,E49,"")</f>
        <v/>
      </c>
      <c r="C50" s="13">
        <f>IF(A50&lt;=$B$7,B50*$B$6/1200,"")</f>
        <v/>
      </c>
      <c r="D50" s="13">
        <f>IF(A50&lt;=$B$7,$B$11-C50,"")</f>
        <v/>
      </c>
      <c r="E50" s="13">
        <f>IF(A50&lt;=$B$7,B50-D50,"")</f>
        <v/>
      </c>
    </row>
    <row r="51">
      <c r="A51" t="n">
        <v>31</v>
      </c>
      <c r="B51" s="13">
        <f>IF(A51&lt;=$B$7,E50,"")</f>
        <v/>
      </c>
      <c r="C51" s="13">
        <f>IF(A51&lt;=$B$7,B51*$B$6/1200,"")</f>
        <v/>
      </c>
      <c r="D51" s="13">
        <f>IF(A51&lt;=$B$7,$B$11-C51,"")</f>
        <v/>
      </c>
      <c r="E51" s="13">
        <f>IF(A51&lt;=$B$7,B51-D51,"")</f>
        <v/>
      </c>
    </row>
    <row r="52">
      <c r="A52" t="n">
        <v>32</v>
      </c>
      <c r="B52" s="13">
        <f>IF(A52&lt;=$B$7,E51,"")</f>
        <v/>
      </c>
      <c r="C52" s="13">
        <f>IF(A52&lt;=$B$7,B52*$B$6/1200,"")</f>
        <v/>
      </c>
      <c r="D52" s="13">
        <f>IF(A52&lt;=$B$7,$B$11-C52,"")</f>
        <v/>
      </c>
      <c r="E52" s="13">
        <f>IF(A52&lt;=$B$7,B52-D52,"")</f>
        <v/>
      </c>
    </row>
    <row r="53">
      <c r="A53" t="n">
        <v>33</v>
      </c>
      <c r="B53" s="13">
        <f>IF(A53&lt;=$B$7,E52,"")</f>
        <v/>
      </c>
      <c r="C53" s="13">
        <f>IF(A53&lt;=$B$7,B53*$B$6/1200,"")</f>
        <v/>
      </c>
      <c r="D53" s="13">
        <f>IF(A53&lt;=$B$7,$B$11-C53,"")</f>
        <v/>
      </c>
      <c r="E53" s="13">
        <f>IF(A53&lt;=$B$7,B53-D53,"")</f>
        <v/>
      </c>
    </row>
    <row r="54">
      <c r="A54" t="n">
        <v>34</v>
      </c>
      <c r="B54" s="13">
        <f>IF(A54&lt;=$B$7,E53,"")</f>
        <v/>
      </c>
      <c r="C54" s="13">
        <f>IF(A54&lt;=$B$7,B54*$B$6/1200,"")</f>
        <v/>
      </c>
      <c r="D54" s="13">
        <f>IF(A54&lt;=$B$7,$B$11-C54,"")</f>
        <v/>
      </c>
      <c r="E54" s="13">
        <f>IF(A54&lt;=$B$7,B54-D54,"")</f>
        <v/>
      </c>
    </row>
    <row r="55">
      <c r="A55" t="n">
        <v>35</v>
      </c>
      <c r="B55" s="13">
        <f>IF(A55&lt;=$B$7,E54,"")</f>
        <v/>
      </c>
      <c r="C55" s="13">
        <f>IF(A55&lt;=$B$7,B55*$B$6/1200,"")</f>
        <v/>
      </c>
      <c r="D55" s="13">
        <f>IF(A55&lt;=$B$7,$B$11-C55,"")</f>
        <v/>
      </c>
      <c r="E55" s="13">
        <f>IF(A55&lt;=$B$7,B55-D55,"")</f>
        <v/>
      </c>
    </row>
    <row r="56">
      <c r="A56" t="n">
        <v>36</v>
      </c>
      <c r="B56" s="13">
        <f>IF(A56&lt;=$B$7,E55,"")</f>
        <v/>
      </c>
      <c r="C56" s="13">
        <f>IF(A56&lt;=$B$7,B56*$B$6/1200,"")</f>
        <v/>
      </c>
      <c r="D56" s="13">
        <f>IF(A56&lt;=$B$7,$B$11-C56,"")</f>
        <v/>
      </c>
      <c r="E56" s="13">
        <f>IF(A56&lt;=$B$7,B56-D56,"")</f>
        <v/>
      </c>
    </row>
    <row r="57">
      <c r="A57" t="n">
        <v>37</v>
      </c>
      <c r="B57" s="13">
        <f>IF(A57&lt;=$B$7,E56,"")</f>
        <v/>
      </c>
      <c r="C57" s="13">
        <f>IF(A57&lt;=$B$7,B57*$B$6/1200,"")</f>
        <v/>
      </c>
      <c r="D57" s="13">
        <f>IF(A57&lt;=$B$7,$B$11-C57,"")</f>
        <v/>
      </c>
      <c r="E57" s="13">
        <f>IF(A57&lt;=$B$7,B57-D57,"")</f>
        <v/>
      </c>
    </row>
    <row r="58">
      <c r="A58" t="n">
        <v>38</v>
      </c>
      <c r="B58" s="13">
        <f>IF(A58&lt;=$B$7,E57,"")</f>
        <v/>
      </c>
      <c r="C58" s="13">
        <f>IF(A58&lt;=$B$7,B58*$B$6/1200,"")</f>
        <v/>
      </c>
      <c r="D58" s="13">
        <f>IF(A58&lt;=$B$7,$B$11-C58,"")</f>
        <v/>
      </c>
      <c r="E58" s="13">
        <f>IF(A58&lt;=$B$7,B58-D58,"")</f>
        <v/>
      </c>
    </row>
    <row r="59">
      <c r="A59" t="n">
        <v>39</v>
      </c>
      <c r="B59" s="13">
        <f>IF(A59&lt;=$B$7,E58,"")</f>
        <v/>
      </c>
      <c r="C59" s="13">
        <f>IF(A59&lt;=$B$7,B59*$B$6/1200,"")</f>
        <v/>
      </c>
      <c r="D59" s="13">
        <f>IF(A59&lt;=$B$7,$B$11-C59,"")</f>
        <v/>
      </c>
      <c r="E59" s="13">
        <f>IF(A59&lt;=$B$7,B59-D59,"")</f>
        <v/>
      </c>
    </row>
    <row r="60">
      <c r="A60" t="n">
        <v>40</v>
      </c>
      <c r="B60" s="13">
        <f>IF(A60&lt;=$B$7,E59,"")</f>
        <v/>
      </c>
      <c r="C60" s="13">
        <f>IF(A60&lt;=$B$7,B60*$B$6/1200,"")</f>
        <v/>
      </c>
      <c r="D60" s="13">
        <f>IF(A60&lt;=$B$7,$B$11-C60,"")</f>
        <v/>
      </c>
      <c r="E60" s="13">
        <f>IF(A60&lt;=$B$7,B60-D60,"")</f>
        <v/>
      </c>
    </row>
    <row r="61">
      <c r="A61" t="n">
        <v>41</v>
      </c>
      <c r="B61" s="13">
        <f>IF(A61&lt;=$B$7,E60,"")</f>
        <v/>
      </c>
      <c r="C61" s="13">
        <f>IF(A61&lt;=$B$7,B61*$B$6/1200,"")</f>
        <v/>
      </c>
      <c r="D61" s="13">
        <f>IF(A61&lt;=$B$7,$B$11-C61,"")</f>
        <v/>
      </c>
      <c r="E61" s="13">
        <f>IF(A61&lt;=$B$7,B61-D61,"")</f>
        <v/>
      </c>
    </row>
    <row r="62">
      <c r="A62" t="n">
        <v>42</v>
      </c>
      <c r="B62" s="13">
        <f>IF(A62&lt;=$B$7,E61,"")</f>
        <v/>
      </c>
      <c r="C62" s="13">
        <f>IF(A62&lt;=$B$7,B62*$B$6/1200,"")</f>
        <v/>
      </c>
      <c r="D62" s="13">
        <f>IF(A62&lt;=$B$7,$B$11-C62,"")</f>
        <v/>
      </c>
      <c r="E62" s="13">
        <f>IF(A62&lt;=$B$7,B62-D62,"")</f>
        <v/>
      </c>
    </row>
    <row r="63">
      <c r="A63" t="n">
        <v>43</v>
      </c>
      <c r="B63" s="13">
        <f>IF(A63&lt;=$B$7,E62,"")</f>
        <v/>
      </c>
      <c r="C63" s="13">
        <f>IF(A63&lt;=$B$7,B63*$B$6/1200,"")</f>
        <v/>
      </c>
      <c r="D63" s="13">
        <f>IF(A63&lt;=$B$7,$B$11-C63,"")</f>
        <v/>
      </c>
      <c r="E63" s="13">
        <f>IF(A63&lt;=$B$7,B63-D63,"")</f>
        <v/>
      </c>
    </row>
    <row r="64">
      <c r="A64" t="n">
        <v>44</v>
      </c>
      <c r="B64" s="13">
        <f>IF(A64&lt;=$B$7,E63,"")</f>
        <v/>
      </c>
      <c r="C64" s="13">
        <f>IF(A64&lt;=$B$7,B64*$B$6/1200,"")</f>
        <v/>
      </c>
      <c r="D64" s="13">
        <f>IF(A64&lt;=$B$7,$B$11-C64,"")</f>
        <v/>
      </c>
      <c r="E64" s="13">
        <f>IF(A64&lt;=$B$7,B64-D64,"")</f>
        <v/>
      </c>
    </row>
    <row r="65">
      <c r="A65" t="n">
        <v>45</v>
      </c>
      <c r="B65" s="13">
        <f>IF(A65&lt;=$B$7,E64,"")</f>
        <v/>
      </c>
      <c r="C65" s="13">
        <f>IF(A65&lt;=$B$7,B65*$B$6/1200,"")</f>
        <v/>
      </c>
      <c r="D65" s="13">
        <f>IF(A65&lt;=$B$7,$B$11-C65,"")</f>
        <v/>
      </c>
      <c r="E65" s="13">
        <f>IF(A65&lt;=$B$7,B65-D65,"")</f>
        <v/>
      </c>
    </row>
    <row r="66">
      <c r="A66" t="n">
        <v>46</v>
      </c>
      <c r="B66" s="13">
        <f>IF(A66&lt;=$B$7,E65,"")</f>
        <v/>
      </c>
      <c r="C66" s="13">
        <f>IF(A66&lt;=$B$7,B66*$B$6/1200,"")</f>
        <v/>
      </c>
      <c r="D66" s="13">
        <f>IF(A66&lt;=$B$7,$B$11-C66,"")</f>
        <v/>
      </c>
      <c r="E66" s="13">
        <f>IF(A66&lt;=$B$7,B66-D66,"")</f>
        <v/>
      </c>
    </row>
    <row r="67">
      <c r="A67" t="n">
        <v>47</v>
      </c>
      <c r="B67" s="13">
        <f>IF(A67&lt;=$B$7,E66,"")</f>
        <v/>
      </c>
      <c r="C67" s="13">
        <f>IF(A67&lt;=$B$7,B67*$B$6/1200,"")</f>
        <v/>
      </c>
      <c r="D67" s="13">
        <f>IF(A67&lt;=$B$7,$B$11-C67,"")</f>
        <v/>
      </c>
      <c r="E67" s="13">
        <f>IF(A67&lt;=$B$7,B67-D67,"")</f>
        <v/>
      </c>
    </row>
    <row r="68">
      <c r="A68" t="n">
        <v>48</v>
      </c>
      <c r="B68" s="13">
        <f>IF(A68&lt;=$B$7,E67,"")</f>
        <v/>
      </c>
      <c r="C68" s="13">
        <f>IF(A68&lt;=$B$7,B68*$B$6/1200,"")</f>
        <v/>
      </c>
      <c r="D68" s="13">
        <f>IF(A68&lt;=$B$7,$B$11-C68,"")</f>
        <v/>
      </c>
      <c r="E68" s="13">
        <f>IF(A68&lt;=$B$7,B68-D68,"")</f>
        <v/>
      </c>
    </row>
    <row r="69">
      <c r="A69" t="n">
        <v>49</v>
      </c>
      <c r="B69" s="13">
        <f>IF(A69&lt;=$B$7,E68,"")</f>
        <v/>
      </c>
      <c r="C69" s="13">
        <f>IF(A69&lt;=$B$7,B69*$B$6/1200,"")</f>
        <v/>
      </c>
      <c r="D69" s="13">
        <f>IF(A69&lt;=$B$7,$B$11-C69,"")</f>
        <v/>
      </c>
      <c r="E69" s="13">
        <f>IF(A69&lt;=$B$7,B69-D69,"")</f>
        <v/>
      </c>
    </row>
    <row r="70">
      <c r="A70" t="n">
        <v>50</v>
      </c>
      <c r="B70" s="13">
        <f>IF(A70&lt;=$B$7,E69,"")</f>
        <v/>
      </c>
      <c r="C70" s="13">
        <f>IF(A70&lt;=$B$7,B70*$B$6/1200,"")</f>
        <v/>
      </c>
      <c r="D70" s="13">
        <f>IF(A70&lt;=$B$7,$B$11-C70,"")</f>
        <v/>
      </c>
      <c r="E70" s="13">
        <f>IF(A70&lt;=$B$7,B70-D70,"")</f>
        <v/>
      </c>
    </row>
    <row r="71">
      <c r="A71" t="n">
        <v>51</v>
      </c>
      <c r="B71" s="13">
        <f>IF(A71&lt;=$B$7,E70,"")</f>
        <v/>
      </c>
      <c r="C71" s="13">
        <f>IF(A71&lt;=$B$7,B71*$B$6/1200,"")</f>
        <v/>
      </c>
      <c r="D71" s="13">
        <f>IF(A71&lt;=$B$7,$B$11-C71,"")</f>
        <v/>
      </c>
      <c r="E71" s="13">
        <f>IF(A71&lt;=$B$7,B71-D71,"")</f>
        <v/>
      </c>
    </row>
    <row r="72">
      <c r="A72" t="n">
        <v>52</v>
      </c>
      <c r="B72" s="13">
        <f>IF(A72&lt;=$B$7,E71,"")</f>
        <v/>
      </c>
      <c r="C72" s="13">
        <f>IF(A72&lt;=$B$7,B72*$B$6/1200,"")</f>
        <v/>
      </c>
      <c r="D72" s="13">
        <f>IF(A72&lt;=$B$7,$B$11-C72,"")</f>
        <v/>
      </c>
      <c r="E72" s="13">
        <f>IF(A72&lt;=$B$7,B72-D72,"")</f>
        <v/>
      </c>
    </row>
    <row r="73">
      <c r="A73" t="n">
        <v>53</v>
      </c>
      <c r="B73" s="13">
        <f>IF(A73&lt;=$B$7,E72,"")</f>
        <v/>
      </c>
      <c r="C73" s="13">
        <f>IF(A73&lt;=$B$7,B73*$B$6/1200,"")</f>
        <v/>
      </c>
      <c r="D73" s="13">
        <f>IF(A73&lt;=$B$7,$B$11-C73,"")</f>
        <v/>
      </c>
      <c r="E73" s="13">
        <f>IF(A73&lt;=$B$7,B73-D73,"")</f>
        <v/>
      </c>
    </row>
    <row r="74">
      <c r="A74" t="n">
        <v>54</v>
      </c>
      <c r="B74" s="13">
        <f>IF(A74&lt;=$B$7,E73,"")</f>
        <v/>
      </c>
      <c r="C74" s="13">
        <f>IF(A74&lt;=$B$7,B74*$B$6/1200,"")</f>
        <v/>
      </c>
      <c r="D74" s="13">
        <f>IF(A74&lt;=$B$7,$B$11-C74,"")</f>
        <v/>
      </c>
      <c r="E74" s="13">
        <f>IF(A74&lt;=$B$7,B74-D74,"")</f>
        <v/>
      </c>
    </row>
    <row r="75">
      <c r="A75" t="n">
        <v>55</v>
      </c>
      <c r="B75" s="13">
        <f>IF(A75&lt;=$B$7,E74,"")</f>
        <v/>
      </c>
      <c r="C75" s="13">
        <f>IF(A75&lt;=$B$7,B75*$B$6/1200,"")</f>
        <v/>
      </c>
      <c r="D75" s="13">
        <f>IF(A75&lt;=$B$7,$B$11-C75,"")</f>
        <v/>
      </c>
      <c r="E75" s="13">
        <f>IF(A75&lt;=$B$7,B75-D75,"")</f>
        <v/>
      </c>
    </row>
    <row r="76">
      <c r="A76" t="n">
        <v>56</v>
      </c>
      <c r="B76" s="13">
        <f>IF(A76&lt;=$B$7,E75,"")</f>
        <v/>
      </c>
      <c r="C76" s="13">
        <f>IF(A76&lt;=$B$7,B76*$B$6/1200,"")</f>
        <v/>
      </c>
      <c r="D76" s="13">
        <f>IF(A76&lt;=$B$7,$B$11-C76,"")</f>
        <v/>
      </c>
      <c r="E76" s="13">
        <f>IF(A76&lt;=$B$7,B76-D76,"")</f>
        <v/>
      </c>
    </row>
    <row r="77">
      <c r="A77" t="n">
        <v>57</v>
      </c>
      <c r="B77" s="13">
        <f>IF(A77&lt;=$B$7,E76,"")</f>
        <v/>
      </c>
      <c r="C77" s="13">
        <f>IF(A77&lt;=$B$7,B77*$B$6/1200,"")</f>
        <v/>
      </c>
      <c r="D77" s="13">
        <f>IF(A77&lt;=$B$7,$B$11-C77,"")</f>
        <v/>
      </c>
      <c r="E77" s="13">
        <f>IF(A77&lt;=$B$7,B77-D77,"")</f>
        <v/>
      </c>
    </row>
    <row r="78">
      <c r="A78" t="n">
        <v>58</v>
      </c>
      <c r="B78" s="13">
        <f>IF(A78&lt;=$B$7,E77,"")</f>
        <v/>
      </c>
      <c r="C78" s="13">
        <f>IF(A78&lt;=$B$7,B78*$B$6/1200,"")</f>
        <v/>
      </c>
      <c r="D78" s="13">
        <f>IF(A78&lt;=$B$7,$B$11-C78,"")</f>
        <v/>
      </c>
      <c r="E78" s="13">
        <f>IF(A78&lt;=$B$7,B78-D78,"")</f>
        <v/>
      </c>
    </row>
    <row r="79">
      <c r="A79" t="n">
        <v>59</v>
      </c>
      <c r="B79" s="13">
        <f>IF(A79&lt;=$B$7,E78,"")</f>
        <v/>
      </c>
      <c r="C79" s="13">
        <f>IF(A79&lt;=$B$7,B79*$B$6/1200,"")</f>
        <v/>
      </c>
      <c r="D79" s="13">
        <f>IF(A79&lt;=$B$7,$B$11-C79,"")</f>
        <v/>
      </c>
      <c r="E79" s="13">
        <f>IF(A79&lt;=$B$7,B79-D79,"")</f>
        <v/>
      </c>
    </row>
    <row r="80">
      <c r="A80" t="n">
        <v>60</v>
      </c>
      <c r="B80" s="13">
        <f>IF(A80&lt;=$B$7,E79,"")</f>
        <v/>
      </c>
      <c r="C80" s="13">
        <f>IF(A80&lt;=$B$7,B80*$B$6/1200,"")</f>
        <v/>
      </c>
      <c r="D80" s="13">
        <f>IF(A80&lt;=$B$7,$B$11-C80,"")</f>
        <v/>
      </c>
      <c r="E80" s="13">
        <f>IF(A80&lt;=$B$7,B80-D80,"")</f>
        <v/>
      </c>
    </row>
    <row r="81">
      <c r="A81" t="n">
        <v>61</v>
      </c>
      <c r="B81" s="13">
        <f>IF(A81&lt;=$B$7,E80,"")</f>
        <v/>
      </c>
      <c r="C81" s="13">
        <f>IF(A81&lt;=$B$7,B81*$B$6/1200,"")</f>
        <v/>
      </c>
      <c r="D81" s="13">
        <f>IF(A81&lt;=$B$7,$B$11-C81,"")</f>
        <v/>
      </c>
      <c r="E81" s="13">
        <f>IF(A81&lt;=$B$7,B81-D81,"")</f>
        <v/>
      </c>
    </row>
    <row r="82">
      <c r="A82" t="n">
        <v>62</v>
      </c>
      <c r="B82" s="13">
        <f>IF(A82&lt;=$B$7,E81,"")</f>
        <v/>
      </c>
      <c r="C82" s="13">
        <f>IF(A82&lt;=$B$7,B82*$B$6/1200,"")</f>
        <v/>
      </c>
      <c r="D82" s="13">
        <f>IF(A82&lt;=$B$7,$B$11-C82,"")</f>
        <v/>
      </c>
      <c r="E82" s="13">
        <f>IF(A82&lt;=$B$7,B82-D82,"")</f>
        <v/>
      </c>
    </row>
    <row r="83">
      <c r="A83" t="n">
        <v>63</v>
      </c>
      <c r="B83" s="13">
        <f>IF(A83&lt;=$B$7,E82,"")</f>
        <v/>
      </c>
      <c r="C83" s="13">
        <f>IF(A83&lt;=$B$7,B83*$B$6/1200,"")</f>
        <v/>
      </c>
      <c r="D83" s="13">
        <f>IF(A83&lt;=$B$7,$B$11-C83,"")</f>
        <v/>
      </c>
      <c r="E83" s="13">
        <f>IF(A83&lt;=$B$7,B83-D83,"")</f>
        <v/>
      </c>
    </row>
    <row r="84">
      <c r="A84" t="n">
        <v>64</v>
      </c>
      <c r="B84" s="13">
        <f>IF(A84&lt;=$B$7,E83,"")</f>
        <v/>
      </c>
      <c r="C84" s="13">
        <f>IF(A84&lt;=$B$7,B84*$B$6/1200,"")</f>
        <v/>
      </c>
      <c r="D84" s="13">
        <f>IF(A84&lt;=$B$7,$B$11-C84,"")</f>
        <v/>
      </c>
      <c r="E84" s="13">
        <f>IF(A84&lt;=$B$7,B84-D84,"")</f>
        <v/>
      </c>
    </row>
    <row r="85">
      <c r="A85" t="n">
        <v>65</v>
      </c>
      <c r="B85" s="13">
        <f>IF(A85&lt;=$B$7,E84,"")</f>
        <v/>
      </c>
      <c r="C85" s="13">
        <f>IF(A85&lt;=$B$7,B85*$B$6/1200,"")</f>
        <v/>
      </c>
      <c r="D85" s="13">
        <f>IF(A85&lt;=$B$7,$B$11-C85,"")</f>
        <v/>
      </c>
      <c r="E85" s="13">
        <f>IF(A85&lt;=$B$7,B85-D85,"")</f>
        <v/>
      </c>
    </row>
    <row r="86">
      <c r="A86" t="n">
        <v>66</v>
      </c>
      <c r="B86" s="13">
        <f>IF(A86&lt;=$B$7,E85,"")</f>
        <v/>
      </c>
      <c r="C86" s="13">
        <f>IF(A86&lt;=$B$7,B86*$B$6/1200,"")</f>
        <v/>
      </c>
      <c r="D86" s="13">
        <f>IF(A86&lt;=$B$7,$B$11-C86,"")</f>
        <v/>
      </c>
      <c r="E86" s="13">
        <f>IF(A86&lt;=$B$7,B86-D86,"")</f>
        <v/>
      </c>
    </row>
    <row r="87">
      <c r="A87" t="n">
        <v>67</v>
      </c>
      <c r="B87" s="13">
        <f>IF(A87&lt;=$B$7,E86,"")</f>
        <v/>
      </c>
      <c r="C87" s="13">
        <f>IF(A87&lt;=$B$7,B87*$B$6/1200,"")</f>
        <v/>
      </c>
      <c r="D87" s="13">
        <f>IF(A87&lt;=$B$7,$B$11-C87,"")</f>
        <v/>
      </c>
      <c r="E87" s="13">
        <f>IF(A87&lt;=$B$7,B87-D87,"")</f>
        <v/>
      </c>
    </row>
    <row r="88">
      <c r="A88" t="n">
        <v>68</v>
      </c>
      <c r="B88" s="13">
        <f>IF(A88&lt;=$B$7,E87,"")</f>
        <v/>
      </c>
      <c r="C88" s="13">
        <f>IF(A88&lt;=$B$7,B88*$B$6/1200,"")</f>
        <v/>
      </c>
      <c r="D88" s="13">
        <f>IF(A88&lt;=$B$7,$B$11-C88,"")</f>
        <v/>
      </c>
      <c r="E88" s="13">
        <f>IF(A88&lt;=$B$7,B88-D88,"")</f>
        <v/>
      </c>
    </row>
    <row r="89">
      <c r="A89" t="n">
        <v>69</v>
      </c>
      <c r="B89" s="13">
        <f>IF(A89&lt;=$B$7,E88,"")</f>
        <v/>
      </c>
      <c r="C89" s="13">
        <f>IF(A89&lt;=$B$7,B89*$B$6/1200,"")</f>
        <v/>
      </c>
      <c r="D89" s="13">
        <f>IF(A89&lt;=$B$7,$B$11-C89,"")</f>
        <v/>
      </c>
      <c r="E89" s="13">
        <f>IF(A89&lt;=$B$7,B89-D89,"")</f>
        <v/>
      </c>
    </row>
    <row r="90">
      <c r="A90" t="n">
        <v>70</v>
      </c>
      <c r="B90" s="13">
        <f>IF(A90&lt;=$B$7,E89,"")</f>
        <v/>
      </c>
      <c r="C90" s="13">
        <f>IF(A90&lt;=$B$7,B90*$B$6/1200,"")</f>
        <v/>
      </c>
      <c r="D90" s="13">
        <f>IF(A90&lt;=$B$7,$B$11-C90,"")</f>
        <v/>
      </c>
      <c r="E90" s="13">
        <f>IF(A90&lt;=$B$7,B90-D90,"")</f>
        <v/>
      </c>
    </row>
    <row r="91">
      <c r="A91" t="n">
        <v>71</v>
      </c>
      <c r="B91" s="13">
        <f>IF(A91&lt;=$B$7,E90,"")</f>
        <v/>
      </c>
      <c r="C91" s="13">
        <f>IF(A91&lt;=$B$7,B91*$B$6/1200,"")</f>
        <v/>
      </c>
      <c r="D91" s="13">
        <f>IF(A91&lt;=$B$7,$B$11-C91,"")</f>
        <v/>
      </c>
      <c r="E91" s="13">
        <f>IF(A91&lt;=$B$7,B91-D91,"")</f>
        <v/>
      </c>
    </row>
    <row r="92">
      <c r="A92" t="n">
        <v>72</v>
      </c>
      <c r="B92" s="13">
        <f>IF(A92&lt;=$B$7,E91,"")</f>
        <v/>
      </c>
      <c r="C92" s="13">
        <f>IF(A92&lt;=$B$7,B92*$B$6/1200,"")</f>
        <v/>
      </c>
      <c r="D92" s="13">
        <f>IF(A92&lt;=$B$7,$B$11-C92,"")</f>
        <v/>
      </c>
      <c r="E92" s="13">
        <f>IF(A92&lt;=$B$7,B92-D92,"")</f>
        <v/>
      </c>
    </row>
    <row r="93">
      <c r="A93" t="n">
        <v>73</v>
      </c>
      <c r="B93" s="13">
        <f>IF(A93&lt;=$B$7,E92,"")</f>
        <v/>
      </c>
      <c r="C93" s="13">
        <f>IF(A93&lt;=$B$7,B93*$B$6/1200,"")</f>
        <v/>
      </c>
      <c r="D93" s="13">
        <f>IF(A93&lt;=$B$7,$B$11-C93,"")</f>
        <v/>
      </c>
      <c r="E93" s="13">
        <f>IF(A93&lt;=$B$7,B93-D93,"")</f>
        <v/>
      </c>
    </row>
    <row r="94">
      <c r="A94" t="n">
        <v>74</v>
      </c>
      <c r="B94" s="13">
        <f>IF(A94&lt;=$B$7,E93,"")</f>
        <v/>
      </c>
      <c r="C94" s="13">
        <f>IF(A94&lt;=$B$7,B94*$B$6/1200,"")</f>
        <v/>
      </c>
      <c r="D94" s="13">
        <f>IF(A94&lt;=$B$7,$B$11-C94,"")</f>
        <v/>
      </c>
      <c r="E94" s="13">
        <f>IF(A94&lt;=$B$7,B94-D94,"")</f>
        <v/>
      </c>
    </row>
    <row r="95">
      <c r="A95" t="n">
        <v>75</v>
      </c>
      <c r="B95" s="13">
        <f>IF(A95&lt;=$B$7,E94,"")</f>
        <v/>
      </c>
      <c r="C95" s="13">
        <f>IF(A95&lt;=$B$7,B95*$B$6/1200,"")</f>
        <v/>
      </c>
      <c r="D95" s="13">
        <f>IF(A95&lt;=$B$7,$B$11-C95,"")</f>
        <v/>
      </c>
      <c r="E95" s="13">
        <f>IF(A95&lt;=$B$7,B95-D95,"")</f>
        <v/>
      </c>
    </row>
    <row r="96">
      <c r="A96" t="n">
        <v>76</v>
      </c>
      <c r="B96" s="13">
        <f>IF(A96&lt;=$B$7,E95,"")</f>
        <v/>
      </c>
      <c r="C96" s="13">
        <f>IF(A96&lt;=$B$7,B96*$B$6/1200,"")</f>
        <v/>
      </c>
      <c r="D96" s="13">
        <f>IF(A96&lt;=$B$7,$B$11-C96,"")</f>
        <v/>
      </c>
      <c r="E96" s="13">
        <f>IF(A96&lt;=$B$7,B96-D96,"")</f>
        <v/>
      </c>
    </row>
    <row r="97">
      <c r="A97" t="n">
        <v>77</v>
      </c>
      <c r="B97" s="13">
        <f>IF(A97&lt;=$B$7,E96,"")</f>
        <v/>
      </c>
      <c r="C97" s="13">
        <f>IF(A97&lt;=$B$7,B97*$B$6/1200,"")</f>
        <v/>
      </c>
      <c r="D97" s="13">
        <f>IF(A97&lt;=$B$7,$B$11-C97,"")</f>
        <v/>
      </c>
      <c r="E97" s="13">
        <f>IF(A97&lt;=$B$7,B97-D97,"")</f>
        <v/>
      </c>
    </row>
    <row r="98">
      <c r="A98" t="n">
        <v>78</v>
      </c>
      <c r="B98" s="13">
        <f>IF(A98&lt;=$B$7,E97,"")</f>
        <v/>
      </c>
      <c r="C98" s="13">
        <f>IF(A98&lt;=$B$7,B98*$B$6/1200,"")</f>
        <v/>
      </c>
      <c r="D98" s="13">
        <f>IF(A98&lt;=$B$7,$B$11-C98,"")</f>
        <v/>
      </c>
      <c r="E98" s="13">
        <f>IF(A98&lt;=$B$7,B98-D98,"")</f>
        <v/>
      </c>
    </row>
    <row r="99">
      <c r="A99" t="n">
        <v>79</v>
      </c>
      <c r="B99" s="13">
        <f>IF(A99&lt;=$B$7,E98,"")</f>
        <v/>
      </c>
      <c r="C99" s="13">
        <f>IF(A99&lt;=$B$7,B99*$B$6/1200,"")</f>
        <v/>
      </c>
      <c r="D99" s="13">
        <f>IF(A99&lt;=$B$7,$B$11-C99,"")</f>
        <v/>
      </c>
      <c r="E99" s="13">
        <f>IF(A99&lt;=$B$7,B99-D99,"")</f>
        <v/>
      </c>
    </row>
    <row r="100">
      <c r="A100" t="n">
        <v>80</v>
      </c>
      <c r="B100" s="13">
        <f>IF(A100&lt;=$B$7,E99,"")</f>
        <v/>
      </c>
      <c r="C100" s="13">
        <f>IF(A100&lt;=$B$7,B100*$B$6/1200,"")</f>
        <v/>
      </c>
      <c r="D100" s="13">
        <f>IF(A100&lt;=$B$7,$B$11-C100,"")</f>
        <v/>
      </c>
      <c r="E100" s="13">
        <f>IF(A100&lt;=$B$7,B100-D100,"")</f>
        <v/>
      </c>
    </row>
    <row r="101">
      <c r="A101" t="n">
        <v>81</v>
      </c>
      <c r="B101" s="13">
        <f>IF(A101&lt;=$B$7,E100,"")</f>
        <v/>
      </c>
      <c r="C101" s="13">
        <f>IF(A101&lt;=$B$7,B101*$B$6/1200,"")</f>
        <v/>
      </c>
      <c r="D101" s="13">
        <f>IF(A101&lt;=$B$7,$B$11-C101,"")</f>
        <v/>
      </c>
      <c r="E101" s="13">
        <f>IF(A101&lt;=$B$7,B101-D101,"")</f>
        <v/>
      </c>
    </row>
    <row r="102">
      <c r="A102" t="n">
        <v>82</v>
      </c>
      <c r="B102" s="13">
        <f>IF(A102&lt;=$B$7,E101,"")</f>
        <v/>
      </c>
      <c r="C102" s="13">
        <f>IF(A102&lt;=$B$7,B102*$B$6/1200,"")</f>
        <v/>
      </c>
      <c r="D102" s="13">
        <f>IF(A102&lt;=$B$7,$B$11-C102,"")</f>
        <v/>
      </c>
      <c r="E102" s="13">
        <f>IF(A102&lt;=$B$7,B102-D102,"")</f>
        <v/>
      </c>
    </row>
    <row r="103">
      <c r="A103" t="n">
        <v>83</v>
      </c>
      <c r="B103" s="13">
        <f>IF(A103&lt;=$B$7,E102,"")</f>
        <v/>
      </c>
      <c r="C103" s="13">
        <f>IF(A103&lt;=$B$7,B103*$B$6/1200,"")</f>
        <v/>
      </c>
      <c r="D103" s="13">
        <f>IF(A103&lt;=$B$7,$B$11-C103,"")</f>
        <v/>
      </c>
      <c r="E103" s="13">
        <f>IF(A103&lt;=$B$7,B103-D103,"")</f>
        <v/>
      </c>
    </row>
    <row r="104">
      <c r="A104" t="n">
        <v>84</v>
      </c>
      <c r="B104" s="13">
        <f>IF(A104&lt;=$B$7,E103,"")</f>
        <v/>
      </c>
      <c r="C104" s="13">
        <f>IF(A104&lt;=$B$7,B104*$B$6/1200,"")</f>
        <v/>
      </c>
      <c r="D104" s="13">
        <f>IF(A104&lt;=$B$7,$B$11-C104,"")</f>
        <v/>
      </c>
      <c r="E104" s="13">
        <f>IF(A104&lt;=$B$7,B104-D104,"")</f>
        <v/>
      </c>
    </row>
    <row r="105">
      <c r="A105" t="n">
        <v>85</v>
      </c>
      <c r="B105" s="13">
        <f>IF(A105&lt;=$B$7,E104,"")</f>
        <v/>
      </c>
      <c r="C105" s="13">
        <f>IF(A105&lt;=$B$7,B105*$B$6/1200,"")</f>
        <v/>
      </c>
      <c r="D105" s="13">
        <f>IF(A105&lt;=$B$7,$B$11-C105,"")</f>
        <v/>
      </c>
      <c r="E105" s="13">
        <f>IF(A105&lt;=$B$7,B105-D105,"")</f>
        <v/>
      </c>
    </row>
    <row r="106">
      <c r="A106" t="n">
        <v>86</v>
      </c>
      <c r="B106" s="13">
        <f>IF(A106&lt;=$B$7,E105,"")</f>
        <v/>
      </c>
      <c r="C106" s="13">
        <f>IF(A106&lt;=$B$7,B106*$B$6/1200,"")</f>
        <v/>
      </c>
      <c r="D106" s="13">
        <f>IF(A106&lt;=$B$7,$B$11-C106,"")</f>
        <v/>
      </c>
      <c r="E106" s="13">
        <f>IF(A106&lt;=$B$7,B106-D106,"")</f>
        <v/>
      </c>
    </row>
    <row r="107">
      <c r="A107" t="n">
        <v>87</v>
      </c>
      <c r="B107" s="13">
        <f>IF(A107&lt;=$B$7,E106,"")</f>
        <v/>
      </c>
      <c r="C107" s="13">
        <f>IF(A107&lt;=$B$7,B107*$B$6/1200,"")</f>
        <v/>
      </c>
      <c r="D107" s="13">
        <f>IF(A107&lt;=$B$7,$B$11-C107,"")</f>
        <v/>
      </c>
      <c r="E107" s="13">
        <f>IF(A107&lt;=$B$7,B107-D107,"")</f>
        <v/>
      </c>
    </row>
    <row r="108">
      <c r="A108" t="n">
        <v>88</v>
      </c>
      <c r="B108" s="13">
        <f>IF(A108&lt;=$B$7,E107,"")</f>
        <v/>
      </c>
      <c r="C108" s="13">
        <f>IF(A108&lt;=$B$7,B108*$B$6/1200,"")</f>
        <v/>
      </c>
      <c r="D108" s="13">
        <f>IF(A108&lt;=$B$7,$B$11-C108,"")</f>
        <v/>
      </c>
      <c r="E108" s="13">
        <f>IF(A108&lt;=$B$7,B108-D108,"")</f>
        <v/>
      </c>
    </row>
    <row r="109">
      <c r="A109" t="n">
        <v>89</v>
      </c>
      <c r="B109" s="13">
        <f>IF(A109&lt;=$B$7,E108,"")</f>
        <v/>
      </c>
      <c r="C109" s="13">
        <f>IF(A109&lt;=$B$7,B109*$B$6/1200,"")</f>
        <v/>
      </c>
      <c r="D109" s="13">
        <f>IF(A109&lt;=$B$7,$B$11-C109,"")</f>
        <v/>
      </c>
      <c r="E109" s="13">
        <f>IF(A109&lt;=$B$7,B109-D109,"")</f>
        <v/>
      </c>
    </row>
    <row r="110">
      <c r="A110" t="n">
        <v>90</v>
      </c>
      <c r="B110" s="13">
        <f>IF(A110&lt;=$B$7,E109,"")</f>
        <v/>
      </c>
      <c r="C110" s="13">
        <f>IF(A110&lt;=$B$7,B110*$B$6/1200,"")</f>
        <v/>
      </c>
      <c r="D110" s="13">
        <f>IF(A110&lt;=$B$7,$B$11-C110,"")</f>
        <v/>
      </c>
      <c r="E110" s="13">
        <f>IF(A110&lt;=$B$7,B110-D110,"")</f>
        <v/>
      </c>
    </row>
    <row r="111">
      <c r="A111" t="n">
        <v>91</v>
      </c>
      <c r="B111" s="13">
        <f>IF(A111&lt;=$B$7,E110,"")</f>
        <v/>
      </c>
      <c r="C111" s="13">
        <f>IF(A111&lt;=$B$7,B111*$B$6/1200,"")</f>
        <v/>
      </c>
      <c r="D111" s="13">
        <f>IF(A111&lt;=$B$7,$B$11-C111,"")</f>
        <v/>
      </c>
      <c r="E111" s="13">
        <f>IF(A111&lt;=$B$7,B111-D111,"")</f>
        <v/>
      </c>
    </row>
    <row r="112">
      <c r="A112" t="n">
        <v>92</v>
      </c>
      <c r="B112" s="13">
        <f>IF(A112&lt;=$B$7,E111,"")</f>
        <v/>
      </c>
      <c r="C112" s="13">
        <f>IF(A112&lt;=$B$7,B112*$B$6/1200,"")</f>
        <v/>
      </c>
      <c r="D112" s="13">
        <f>IF(A112&lt;=$B$7,$B$11-C112,"")</f>
        <v/>
      </c>
      <c r="E112" s="13">
        <f>IF(A112&lt;=$B$7,B112-D112,"")</f>
        <v/>
      </c>
    </row>
    <row r="113">
      <c r="A113" t="n">
        <v>93</v>
      </c>
      <c r="B113" s="13">
        <f>IF(A113&lt;=$B$7,E112,"")</f>
        <v/>
      </c>
      <c r="C113" s="13">
        <f>IF(A113&lt;=$B$7,B113*$B$6/1200,"")</f>
        <v/>
      </c>
      <c r="D113" s="13">
        <f>IF(A113&lt;=$B$7,$B$11-C113,"")</f>
        <v/>
      </c>
      <c r="E113" s="13">
        <f>IF(A113&lt;=$B$7,B113-D113,"")</f>
        <v/>
      </c>
    </row>
    <row r="114">
      <c r="A114" t="n">
        <v>94</v>
      </c>
      <c r="B114" s="13">
        <f>IF(A114&lt;=$B$7,E113,"")</f>
        <v/>
      </c>
      <c r="C114" s="13">
        <f>IF(A114&lt;=$B$7,B114*$B$6/1200,"")</f>
        <v/>
      </c>
      <c r="D114" s="13">
        <f>IF(A114&lt;=$B$7,$B$11-C114,"")</f>
        <v/>
      </c>
      <c r="E114" s="13">
        <f>IF(A114&lt;=$B$7,B114-D114,"")</f>
        <v/>
      </c>
    </row>
    <row r="115">
      <c r="A115" t="n">
        <v>95</v>
      </c>
      <c r="B115" s="13">
        <f>IF(A115&lt;=$B$7,E114,"")</f>
        <v/>
      </c>
      <c r="C115" s="13">
        <f>IF(A115&lt;=$B$7,B115*$B$6/1200,"")</f>
        <v/>
      </c>
      <c r="D115" s="13">
        <f>IF(A115&lt;=$B$7,$B$11-C115,"")</f>
        <v/>
      </c>
      <c r="E115" s="13">
        <f>IF(A115&lt;=$B$7,B115-D115,"")</f>
        <v/>
      </c>
    </row>
    <row r="116">
      <c r="A116" t="n">
        <v>96</v>
      </c>
      <c r="B116" s="13">
        <f>IF(A116&lt;=$B$7,E115,"")</f>
        <v/>
      </c>
      <c r="C116" s="13">
        <f>IF(A116&lt;=$B$7,B116*$B$6/1200,"")</f>
        <v/>
      </c>
      <c r="D116" s="13">
        <f>IF(A116&lt;=$B$7,$B$11-C116,"")</f>
        <v/>
      </c>
      <c r="E116" s="13">
        <f>IF(A116&lt;=$B$7,B116-D116,"")</f>
        <v/>
      </c>
    </row>
    <row r="117">
      <c r="A117" t="n">
        <v>97</v>
      </c>
      <c r="B117" s="13">
        <f>IF(A117&lt;=$B$7,E116,"")</f>
        <v/>
      </c>
      <c r="C117" s="13">
        <f>IF(A117&lt;=$B$7,B117*$B$6/1200,"")</f>
        <v/>
      </c>
      <c r="D117" s="13">
        <f>IF(A117&lt;=$B$7,$B$11-C117,"")</f>
        <v/>
      </c>
      <c r="E117" s="13">
        <f>IF(A117&lt;=$B$7,B117-D117,"")</f>
        <v/>
      </c>
    </row>
    <row r="118">
      <c r="A118" t="n">
        <v>98</v>
      </c>
      <c r="B118" s="13">
        <f>IF(A118&lt;=$B$7,E117,"")</f>
        <v/>
      </c>
      <c r="C118" s="13">
        <f>IF(A118&lt;=$B$7,B118*$B$6/1200,"")</f>
        <v/>
      </c>
      <c r="D118" s="13">
        <f>IF(A118&lt;=$B$7,$B$11-C118,"")</f>
        <v/>
      </c>
      <c r="E118" s="13">
        <f>IF(A118&lt;=$B$7,B118-D118,"")</f>
        <v/>
      </c>
    </row>
    <row r="119">
      <c r="A119" t="n">
        <v>99</v>
      </c>
      <c r="B119" s="13">
        <f>IF(A119&lt;=$B$7,E118,"")</f>
        <v/>
      </c>
      <c r="C119" s="13">
        <f>IF(A119&lt;=$B$7,B119*$B$6/1200,"")</f>
        <v/>
      </c>
      <c r="D119" s="13">
        <f>IF(A119&lt;=$B$7,$B$11-C119,"")</f>
        <v/>
      </c>
      <c r="E119" s="13">
        <f>IF(A119&lt;=$B$7,B119-D119,"")</f>
        <v/>
      </c>
    </row>
    <row r="120">
      <c r="A120" t="n">
        <v>100</v>
      </c>
      <c r="B120" s="13">
        <f>IF(A120&lt;=$B$7,E119,"")</f>
        <v/>
      </c>
      <c r="C120" s="13">
        <f>IF(A120&lt;=$B$7,B120*$B$6/1200,"")</f>
        <v/>
      </c>
      <c r="D120" s="13">
        <f>IF(A120&lt;=$B$7,$B$11-C120,"")</f>
        <v/>
      </c>
      <c r="E120" s="13">
        <f>IF(A120&lt;=$B$7,B120-D120,"")</f>
        <v/>
      </c>
    </row>
    <row r="121">
      <c r="A121" t="n">
        <v>101</v>
      </c>
      <c r="B121" s="13">
        <f>IF(A121&lt;=$B$7,E120,"")</f>
        <v/>
      </c>
      <c r="C121" s="13">
        <f>IF(A121&lt;=$B$7,B121*$B$6/1200,"")</f>
        <v/>
      </c>
      <c r="D121" s="13">
        <f>IF(A121&lt;=$B$7,$B$11-C121,"")</f>
        <v/>
      </c>
      <c r="E121" s="13">
        <f>IF(A121&lt;=$B$7,B121-D121,"")</f>
        <v/>
      </c>
    </row>
    <row r="122">
      <c r="A122" t="n">
        <v>102</v>
      </c>
      <c r="B122" s="13">
        <f>IF(A122&lt;=$B$7,E121,"")</f>
        <v/>
      </c>
      <c r="C122" s="13">
        <f>IF(A122&lt;=$B$7,B122*$B$6/1200,"")</f>
        <v/>
      </c>
      <c r="D122" s="13">
        <f>IF(A122&lt;=$B$7,$B$11-C122,"")</f>
        <v/>
      </c>
      <c r="E122" s="13">
        <f>IF(A122&lt;=$B$7,B122-D122,"")</f>
        <v/>
      </c>
    </row>
    <row r="123">
      <c r="A123" t="n">
        <v>103</v>
      </c>
      <c r="B123" s="13">
        <f>IF(A123&lt;=$B$7,E122,"")</f>
        <v/>
      </c>
      <c r="C123" s="13">
        <f>IF(A123&lt;=$B$7,B123*$B$6/1200,"")</f>
        <v/>
      </c>
      <c r="D123" s="13">
        <f>IF(A123&lt;=$B$7,$B$11-C123,"")</f>
        <v/>
      </c>
      <c r="E123" s="13">
        <f>IF(A123&lt;=$B$7,B123-D123,"")</f>
        <v/>
      </c>
    </row>
    <row r="124">
      <c r="A124" t="n">
        <v>104</v>
      </c>
      <c r="B124" s="13">
        <f>IF(A124&lt;=$B$7,E123,"")</f>
        <v/>
      </c>
      <c r="C124" s="13">
        <f>IF(A124&lt;=$B$7,B124*$B$6/1200,"")</f>
        <v/>
      </c>
      <c r="D124" s="13">
        <f>IF(A124&lt;=$B$7,$B$11-C124,"")</f>
        <v/>
      </c>
      <c r="E124" s="13">
        <f>IF(A124&lt;=$B$7,B124-D124,"")</f>
        <v/>
      </c>
    </row>
    <row r="125">
      <c r="A125" t="n">
        <v>105</v>
      </c>
      <c r="B125" s="13">
        <f>IF(A125&lt;=$B$7,E124,"")</f>
        <v/>
      </c>
      <c r="C125" s="13">
        <f>IF(A125&lt;=$B$7,B125*$B$6/1200,"")</f>
        <v/>
      </c>
      <c r="D125" s="13">
        <f>IF(A125&lt;=$B$7,$B$11-C125,"")</f>
        <v/>
      </c>
      <c r="E125" s="13">
        <f>IF(A125&lt;=$B$7,B125-D125,"")</f>
        <v/>
      </c>
    </row>
    <row r="126">
      <c r="A126" t="n">
        <v>106</v>
      </c>
      <c r="B126" s="13">
        <f>IF(A126&lt;=$B$7,E125,"")</f>
        <v/>
      </c>
      <c r="C126" s="13">
        <f>IF(A126&lt;=$B$7,B126*$B$6/1200,"")</f>
        <v/>
      </c>
      <c r="D126" s="13">
        <f>IF(A126&lt;=$B$7,$B$11-C126,"")</f>
        <v/>
      </c>
      <c r="E126" s="13">
        <f>IF(A126&lt;=$B$7,B126-D126,"")</f>
        <v/>
      </c>
    </row>
    <row r="127">
      <c r="A127" t="n">
        <v>107</v>
      </c>
      <c r="B127" s="13">
        <f>IF(A127&lt;=$B$7,E126,"")</f>
        <v/>
      </c>
      <c r="C127" s="13">
        <f>IF(A127&lt;=$B$7,B127*$B$6/1200,"")</f>
        <v/>
      </c>
      <c r="D127" s="13">
        <f>IF(A127&lt;=$B$7,$B$11-C127,"")</f>
        <v/>
      </c>
      <c r="E127" s="13">
        <f>IF(A127&lt;=$B$7,B127-D127,"")</f>
        <v/>
      </c>
    </row>
    <row r="128">
      <c r="A128" t="n">
        <v>108</v>
      </c>
      <c r="B128" s="13">
        <f>IF(A128&lt;=$B$7,E127,"")</f>
        <v/>
      </c>
      <c r="C128" s="13">
        <f>IF(A128&lt;=$B$7,B128*$B$6/1200,"")</f>
        <v/>
      </c>
      <c r="D128" s="13">
        <f>IF(A128&lt;=$B$7,$B$11-C128,"")</f>
        <v/>
      </c>
      <c r="E128" s="13">
        <f>IF(A128&lt;=$B$7,B128-D128,"")</f>
        <v/>
      </c>
    </row>
    <row r="129">
      <c r="A129" t="n">
        <v>109</v>
      </c>
      <c r="B129" s="13">
        <f>IF(A129&lt;=$B$7,E128,"")</f>
        <v/>
      </c>
      <c r="C129" s="13">
        <f>IF(A129&lt;=$B$7,B129*$B$6/1200,"")</f>
        <v/>
      </c>
      <c r="D129" s="13">
        <f>IF(A129&lt;=$B$7,$B$11-C129,"")</f>
        <v/>
      </c>
      <c r="E129" s="13">
        <f>IF(A129&lt;=$B$7,B129-D129,"")</f>
        <v/>
      </c>
    </row>
    <row r="130">
      <c r="A130" t="n">
        <v>110</v>
      </c>
      <c r="B130" s="13">
        <f>IF(A130&lt;=$B$7,E129,"")</f>
        <v/>
      </c>
      <c r="C130" s="13">
        <f>IF(A130&lt;=$B$7,B130*$B$6/1200,"")</f>
        <v/>
      </c>
      <c r="D130" s="13">
        <f>IF(A130&lt;=$B$7,$B$11-C130,"")</f>
        <v/>
      </c>
      <c r="E130" s="13">
        <f>IF(A130&lt;=$B$7,B130-D130,"")</f>
        <v/>
      </c>
    </row>
    <row r="131">
      <c r="A131" t="n">
        <v>111</v>
      </c>
      <c r="B131" s="13">
        <f>IF(A131&lt;=$B$7,E130,"")</f>
        <v/>
      </c>
      <c r="C131" s="13">
        <f>IF(A131&lt;=$B$7,B131*$B$6/1200,"")</f>
        <v/>
      </c>
      <c r="D131" s="13">
        <f>IF(A131&lt;=$B$7,$B$11-C131,"")</f>
        <v/>
      </c>
      <c r="E131" s="13">
        <f>IF(A131&lt;=$B$7,B131-D131,"")</f>
        <v/>
      </c>
    </row>
    <row r="132">
      <c r="A132" t="n">
        <v>112</v>
      </c>
      <c r="B132" s="13">
        <f>IF(A132&lt;=$B$7,E131,"")</f>
        <v/>
      </c>
      <c r="C132" s="13">
        <f>IF(A132&lt;=$B$7,B132*$B$6/1200,"")</f>
        <v/>
      </c>
      <c r="D132" s="13">
        <f>IF(A132&lt;=$B$7,$B$11-C132,"")</f>
        <v/>
      </c>
      <c r="E132" s="13">
        <f>IF(A132&lt;=$B$7,B132-D132,"")</f>
        <v/>
      </c>
    </row>
    <row r="133">
      <c r="A133" t="n">
        <v>113</v>
      </c>
      <c r="B133" s="13">
        <f>IF(A133&lt;=$B$7,E132,"")</f>
        <v/>
      </c>
      <c r="C133" s="13">
        <f>IF(A133&lt;=$B$7,B133*$B$6/1200,"")</f>
        <v/>
      </c>
      <c r="D133" s="13">
        <f>IF(A133&lt;=$B$7,$B$11-C133,"")</f>
        <v/>
      </c>
      <c r="E133" s="13">
        <f>IF(A133&lt;=$B$7,B133-D133,"")</f>
        <v/>
      </c>
    </row>
    <row r="134">
      <c r="A134" t="n">
        <v>114</v>
      </c>
      <c r="B134" s="13">
        <f>IF(A134&lt;=$B$7,E133,"")</f>
        <v/>
      </c>
      <c r="C134" s="13">
        <f>IF(A134&lt;=$B$7,B134*$B$6/1200,"")</f>
        <v/>
      </c>
      <c r="D134" s="13">
        <f>IF(A134&lt;=$B$7,$B$11-C134,"")</f>
        <v/>
      </c>
      <c r="E134" s="13">
        <f>IF(A134&lt;=$B$7,B134-D134,"")</f>
        <v/>
      </c>
    </row>
    <row r="135">
      <c r="A135" t="n">
        <v>115</v>
      </c>
      <c r="B135" s="13">
        <f>IF(A135&lt;=$B$7,E134,"")</f>
        <v/>
      </c>
      <c r="C135" s="13">
        <f>IF(A135&lt;=$B$7,B135*$B$6/1200,"")</f>
        <v/>
      </c>
      <c r="D135" s="13">
        <f>IF(A135&lt;=$B$7,$B$11-C135,"")</f>
        <v/>
      </c>
      <c r="E135" s="13">
        <f>IF(A135&lt;=$B$7,B135-D135,"")</f>
        <v/>
      </c>
    </row>
    <row r="136">
      <c r="A136" t="n">
        <v>116</v>
      </c>
      <c r="B136" s="13">
        <f>IF(A136&lt;=$B$7,E135,"")</f>
        <v/>
      </c>
      <c r="C136" s="13">
        <f>IF(A136&lt;=$B$7,B136*$B$6/1200,"")</f>
        <v/>
      </c>
      <c r="D136" s="13">
        <f>IF(A136&lt;=$B$7,$B$11-C136,"")</f>
        <v/>
      </c>
      <c r="E136" s="13">
        <f>IF(A136&lt;=$B$7,B136-D136,"")</f>
        <v/>
      </c>
    </row>
    <row r="137">
      <c r="A137" t="n">
        <v>117</v>
      </c>
      <c r="B137" s="13">
        <f>IF(A137&lt;=$B$7,E136,"")</f>
        <v/>
      </c>
      <c r="C137" s="13">
        <f>IF(A137&lt;=$B$7,B137*$B$6/1200,"")</f>
        <v/>
      </c>
      <c r="D137" s="13">
        <f>IF(A137&lt;=$B$7,$B$11-C137,"")</f>
        <v/>
      </c>
      <c r="E137" s="13">
        <f>IF(A137&lt;=$B$7,B137-D137,"")</f>
        <v/>
      </c>
    </row>
    <row r="138">
      <c r="A138" t="n">
        <v>118</v>
      </c>
      <c r="B138" s="13">
        <f>IF(A138&lt;=$B$7,E137,"")</f>
        <v/>
      </c>
      <c r="C138" s="13">
        <f>IF(A138&lt;=$B$7,B138*$B$6/1200,"")</f>
        <v/>
      </c>
      <c r="D138" s="13">
        <f>IF(A138&lt;=$B$7,$B$11-C138,"")</f>
        <v/>
      </c>
      <c r="E138" s="13">
        <f>IF(A138&lt;=$B$7,B138-D138,"")</f>
        <v/>
      </c>
    </row>
    <row r="139">
      <c r="A139" t="n">
        <v>119</v>
      </c>
      <c r="B139" s="13">
        <f>IF(A139&lt;=$B$7,E138,"")</f>
        <v/>
      </c>
      <c r="C139" s="13">
        <f>IF(A139&lt;=$B$7,B139*$B$6/1200,"")</f>
        <v/>
      </c>
      <c r="D139" s="13">
        <f>IF(A139&lt;=$B$7,$B$11-C139,"")</f>
        <v/>
      </c>
      <c r="E139" s="13">
        <f>IF(A139&lt;=$B$7,B139-D139,"")</f>
        <v/>
      </c>
    </row>
    <row r="140">
      <c r="A140" t="n">
        <v>120</v>
      </c>
      <c r="B140" s="13">
        <f>IF(A140&lt;=$B$7,E139,"")</f>
        <v/>
      </c>
      <c r="C140" s="13">
        <f>IF(A140&lt;=$B$7,B140*$B$6/1200,"")</f>
        <v/>
      </c>
      <c r="D140" s="13">
        <f>IF(A140&lt;=$B$7,$B$11-C140,"")</f>
        <v/>
      </c>
      <c r="E140" s="13">
        <f>IF(A140&lt;=$B$7,B140-D140,"")</f>
        <v/>
      </c>
    </row>
    <row r="141">
      <c r="A141" t="n">
        <v>121</v>
      </c>
      <c r="B141" s="13">
        <f>IF(A141&lt;=$B$7,E140,"")</f>
        <v/>
      </c>
      <c r="C141" s="13">
        <f>IF(A141&lt;=$B$7,B141*$B$6/1200,"")</f>
        <v/>
      </c>
      <c r="D141" s="13">
        <f>IF(A141&lt;=$B$7,$B$11-C141,"")</f>
        <v/>
      </c>
      <c r="E141" s="13">
        <f>IF(A141&lt;=$B$7,B141-D141,"")</f>
        <v/>
      </c>
    </row>
    <row r="142">
      <c r="A142" t="n">
        <v>122</v>
      </c>
      <c r="B142" s="13">
        <f>IF(A142&lt;=$B$7,E141,"")</f>
        <v/>
      </c>
      <c r="C142" s="13">
        <f>IF(A142&lt;=$B$7,B142*$B$6/1200,"")</f>
        <v/>
      </c>
      <c r="D142" s="13">
        <f>IF(A142&lt;=$B$7,$B$11-C142,"")</f>
        <v/>
      </c>
      <c r="E142" s="13">
        <f>IF(A142&lt;=$B$7,B142-D142,"")</f>
        <v/>
      </c>
    </row>
    <row r="143">
      <c r="A143" t="n">
        <v>123</v>
      </c>
      <c r="B143" s="13">
        <f>IF(A143&lt;=$B$7,E142,"")</f>
        <v/>
      </c>
      <c r="C143" s="13">
        <f>IF(A143&lt;=$B$7,B143*$B$6/1200,"")</f>
        <v/>
      </c>
      <c r="D143" s="13">
        <f>IF(A143&lt;=$B$7,$B$11-C143,"")</f>
        <v/>
      </c>
      <c r="E143" s="13">
        <f>IF(A143&lt;=$B$7,B143-D143,"")</f>
        <v/>
      </c>
    </row>
    <row r="144">
      <c r="A144" t="n">
        <v>124</v>
      </c>
      <c r="B144" s="13">
        <f>IF(A144&lt;=$B$7,E143,"")</f>
        <v/>
      </c>
      <c r="C144" s="13">
        <f>IF(A144&lt;=$B$7,B144*$B$6/1200,"")</f>
        <v/>
      </c>
      <c r="D144" s="13">
        <f>IF(A144&lt;=$B$7,$B$11-C144,"")</f>
        <v/>
      </c>
      <c r="E144" s="13">
        <f>IF(A144&lt;=$B$7,B144-D144,"")</f>
        <v/>
      </c>
    </row>
    <row r="145">
      <c r="A145" t="n">
        <v>125</v>
      </c>
      <c r="B145" s="13">
        <f>IF(A145&lt;=$B$7,E144,"")</f>
        <v/>
      </c>
      <c r="C145" s="13">
        <f>IF(A145&lt;=$B$7,B145*$B$6/1200,"")</f>
        <v/>
      </c>
      <c r="D145" s="13">
        <f>IF(A145&lt;=$B$7,$B$11-C145,"")</f>
        <v/>
      </c>
      <c r="E145" s="13">
        <f>IF(A145&lt;=$B$7,B145-D145,"")</f>
        <v/>
      </c>
    </row>
    <row r="146">
      <c r="A146" t="n">
        <v>126</v>
      </c>
      <c r="B146" s="13">
        <f>IF(A146&lt;=$B$7,E145,"")</f>
        <v/>
      </c>
      <c r="C146" s="13">
        <f>IF(A146&lt;=$B$7,B146*$B$6/1200,"")</f>
        <v/>
      </c>
      <c r="D146" s="13">
        <f>IF(A146&lt;=$B$7,$B$11-C146,"")</f>
        <v/>
      </c>
      <c r="E146" s="13">
        <f>IF(A146&lt;=$B$7,B146-D146,"")</f>
        <v/>
      </c>
    </row>
    <row r="147">
      <c r="A147" t="n">
        <v>127</v>
      </c>
      <c r="B147" s="13">
        <f>IF(A147&lt;=$B$7,E146,"")</f>
        <v/>
      </c>
      <c r="C147" s="13">
        <f>IF(A147&lt;=$B$7,B147*$B$6/1200,"")</f>
        <v/>
      </c>
      <c r="D147" s="13">
        <f>IF(A147&lt;=$B$7,$B$11-C147,"")</f>
        <v/>
      </c>
      <c r="E147" s="13">
        <f>IF(A147&lt;=$B$7,B147-D147,"")</f>
        <v/>
      </c>
    </row>
    <row r="148">
      <c r="A148" t="n">
        <v>128</v>
      </c>
      <c r="B148" s="13">
        <f>IF(A148&lt;=$B$7,E147,"")</f>
        <v/>
      </c>
      <c r="C148" s="13">
        <f>IF(A148&lt;=$B$7,B148*$B$6/1200,"")</f>
        <v/>
      </c>
      <c r="D148" s="13">
        <f>IF(A148&lt;=$B$7,$B$11-C148,"")</f>
        <v/>
      </c>
      <c r="E148" s="13">
        <f>IF(A148&lt;=$B$7,B148-D148,"")</f>
        <v/>
      </c>
    </row>
    <row r="149">
      <c r="A149" t="n">
        <v>129</v>
      </c>
      <c r="B149" s="13">
        <f>IF(A149&lt;=$B$7,E148,"")</f>
        <v/>
      </c>
      <c r="C149" s="13">
        <f>IF(A149&lt;=$B$7,B149*$B$6/1200,"")</f>
        <v/>
      </c>
      <c r="D149" s="13">
        <f>IF(A149&lt;=$B$7,$B$11-C149,"")</f>
        <v/>
      </c>
      <c r="E149" s="13">
        <f>IF(A149&lt;=$B$7,B149-D149,"")</f>
        <v/>
      </c>
    </row>
    <row r="150">
      <c r="A150" t="n">
        <v>130</v>
      </c>
      <c r="B150" s="13">
        <f>IF(A150&lt;=$B$7,E149,"")</f>
        <v/>
      </c>
      <c r="C150" s="13">
        <f>IF(A150&lt;=$B$7,B150*$B$6/1200,"")</f>
        <v/>
      </c>
      <c r="D150" s="13">
        <f>IF(A150&lt;=$B$7,$B$11-C150,"")</f>
        <v/>
      </c>
      <c r="E150" s="13">
        <f>IF(A150&lt;=$B$7,B150-D150,"")</f>
        <v/>
      </c>
    </row>
    <row r="151">
      <c r="A151" t="n">
        <v>131</v>
      </c>
      <c r="B151" s="13">
        <f>IF(A151&lt;=$B$7,E150,"")</f>
        <v/>
      </c>
      <c r="C151" s="13">
        <f>IF(A151&lt;=$B$7,B151*$B$6/1200,"")</f>
        <v/>
      </c>
      <c r="D151" s="13">
        <f>IF(A151&lt;=$B$7,$B$11-C151,"")</f>
        <v/>
      </c>
      <c r="E151" s="13">
        <f>IF(A151&lt;=$B$7,B151-D151,"")</f>
        <v/>
      </c>
    </row>
    <row r="152">
      <c r="A152" t="n">
        <v>132</v>
      </c>
      <c r="B152" s="13">
        <f>IF(A152&lt;=$B$7,E151,"")</f>
        <v/>
      </c>
      <c r="C152" s="13">
        <f>IF(A152&lt;=$B$7,B152*$B$6/1200,"")</f>
        <v/>
      </c>
      <c r="D152" s="13">
        <f>IF(A152&lt;=$B$7,$B$11-C152,"")</f>
        <v/>
      </c>
      <c r="E152" s="13">
        <f>IF(A152&lt;=$B$7,B152-D152,"")</f>
        <v/>
      </c>
    </row>
    <row r="153">
      <c r="A153" t="n">
        <v>133</v>
      </c>
      <c r="B153" s="13">
        <f>IF(A153&lt;=$B$7,E152,"")</f>
        <v/>
      </c>
      <c r="C153" s="13">
        <f>IF(A153&lt;=$B$7,B153*$B$6/1200,"")</f>
        <v/>
      </c>
      <c r="D153" s="13">
        <f>IF(A153&lt;=$B$7,$B$11-C153,"")</f>
        <v/>
      </c>
      <c r="E153" s="13">
        <f>IF(A153&lt;=$B$7,B153-D153,"")</f>
        <v/>
      </c>
    </row>
    <row r="154">
      <c r="A154" t="n">
        <v>134</v>
      </c>
      <c r="B154" s="13">
        <f>IF(A154&lt;=$B$7,E153,"")</f>
        <v/>
      </c>
      <c r="C154" s="13">
        <f>IF(A154&lt;=$B$7,B154*$B$6/1200,"")</f>
        <v/>
      </c>
      <c r="D154" s="13">
        <f>IF(A154&lt;=$B$7,$B$11-C154,"")</f>
        <v/>
      </c>
      <c r="E154" s="13">
        <f>IF(A154&lt;=$B$7,B154-D154,"")</f>
        <v/>
      </c>
    </row>
    <row r="155">
      <c r="A155" t="n">
        <v>135</v>
      </c>
      <c r="B155" s="13">
        <f>IF(A155&lt;=$B$7,E154,"")</f>
        <v/>
      </c>
      <c r="C155" s="13">
        <f>IF(A155&lt;=$B$7,B155*$B$6/1200,"")</f>
        <v/>
      </c>
      <c r="D155" s="13">
        <f>IF(A155&lt;=$B$7,$B$11-C155,"")</f>
        <v/>
      </c>
      <c r="E155" s="13">
        <f>IF(A155&lt;=$B$7,B155-D155,"")</f>
        <v/>
      </c>
    </row>
    <row r="156">
      <c r="A156" t="n">
        <v>136</v>
      </c>
      <c r="B156" s="13">
        <f>IF(A156&lt;=$B$7,E155,"")</f>
        <v/>
      </c>
      <c r="C156" s="13">
        <f>IF(A156&lt;=$B$7,B156*$B$6/1200,"")</f>
        <v/>
      </c>
      <c r="D156" s="13">
        <f>IF(A156&lt;=$B$7,$B$11-C156,"")</f>
        <v/>
      </c>
      <c r="E156" s="13">
        <f>IF(A156&lt;=$B$7,B156-D156,"")</f>
        <v/>
      </c>
    </row>
    <row r="157">
      <c r="A157" t="n">
        <v>137</v>
      </c>
      <c r="B157" s="13">
        <f>IF(A157&lt;=$B$7,E156,"")</f>
        <v/>
      </c>
      <c r="C157" s="13">
        <f>IF(A157&lt;=$B$7,B157*$B$6/1200,"")</f>
        <v/>
      </c>
      <c r="D157" s="13">
        <f>IF(A157&lt;=$B$7,$B$11-C157,"")</f>
        <v/>
      </c>
      <c r="E157" s="13">
        <f>IF(A157&lt;=$B$7,B157-D157,"")</f>
        <v/>
      </c>
    </row>
    <row r="158">
      <c r="A158" t="n">
        <v>138</v>
      </c>
      <c r="B158" s="13">
        <f>IF(A158&lt;=$B$7,E157,"")</f>
        <v/>
      </c>
      <c r="C158" s="13">
        <f>IF(A158&lt;=$B$7,B158*$B$6/1200,"")</f>
        <v/>
      </c>
      <c r="D158" s="13">
        <f>IF(A158&lt;=$B$7,$B$11-C158,"")</f>
        <v/>
      </c>
      <c r="E158" s="13">
        <f>IF(A158&lt;=$B$7,B158-D158,"")</f>
        <v/>
      </c>
    </row>
    <row r="159">
      <c r="A159" t="n">
        <v>139</v>
      </c>
      <c r="B159" s="13">
        <f>IF(A159&lt;=$B$7,E158,"")</f>
        <v/>
      </c>
      <c r="C159" s="13">
        <f>IF(A159&lt;=$B$7,B159*$B$6/1200,"")</f>
        <v/>
      </c>
      <c r="D159" s="13">
        <f>IF(A159&lt;=$B$7,$B$11-C159,"")</f>
        <v/>
      </c>
      <c r="E159" s="13">
        <f>IF(A159&lt;=$B$7,B159-D159,"")</f>
        <v/>
      </c>
    </row>
    <row r="160">
      <c r="A160" t="n">
        <v>140</v>
      </c>
      <c r="B160" s="13">
        <f>IF(A160&lt;=$B$7,E159,"")</f>
        <v/>
      </c>
      <c r="C160" s="13">
        <f>IF(A160&lt;=$B$7,B160*$B$6/1200,"")</f>
        <v/>
      </c>
      <c r="D160" s="13">
        <f>IF(A160&lt;=$B$7,$B$11-C160,"")</f>
        <v/>
      </c>
      <c r="E160" s="13">
        <f>IF(A160&lt;=$B$7,B160-D160,"")</f>
        <v/>
      </c>
    </row>
    <row r="161">
      <c r="A161" t="n">
        <v>141</v>
      </c>
      <c r="B161" s="13">
        <f>IF(A161&lt;=$B$7,E160,"")</f>
        <v/>
      </c>
      <c r="C161" s="13">
        <f>IF(A161&lt;=$B$7,B161*$B$6/1200,"")</f>
        <v/>
      </c>
      <c r="D161" s="13">
        <f>IF(A161&lt;=$B$7,$B$11-C161,"")</f>
        <v/>
      </c>
      <c r="E161" s="13">
        <f>IF(A161&lt;=$B$7,B161-D161,"")</f>
        <v/>
      </c>
    </row>
    <row r="162">
      <c r="A162" t="n">
        <v>142</v>
      </c>
      <c r="B162" s="13">
        <f>IF(A162&lt;=$B$7,E161,"")</f>
        <v/>
      </c>
      <c r="C162" s="13">
        <f>IF(A162&lt;=$B$7,B162*$B$6/1200,"")</f>
        <v/>
      </c>
      <c r="D162" s="13">
        <f>IF(A162&lt;=$B$7,$B$11-C162,"")</f>
        <v/>
      </c>
      <c r="E162" s="13">
        <f>IF(A162&lt;=$B$7,B162-D162,"")</f>
        <v/>
      </c>
    </row>
    <row r="163">
      <c r="A163" t="n">
        <v>143</v>
      </c>
      <c r="B163" s="13">
        <f>IF(A163&lt;=$B$7,E162,"")</f>
        <v/>
      </c>
      <c r="C163" s="13">
        <f>IF(A163&lt;=$B$7,B163*$B$6/1200,"")</f>
        <v/>
      </c>
      <c r="D163" s="13">
        <f>IF(A163&lt;=$B$7,$B$11-C163,"")</f>
        <v/>
      </c>
      <c r="E163" s="13">
        <f>IF(A163&lt;=$B$7,B163-D163,"")</f>
        <v/>
      </c>
    </row>
    <row r="164">
      <c r="A164" t="n">
        <v>144</v>
      </c>
      <c r="B164" s="13">
        <f>IF(A164&lt;=$B$7,E163,"")</f>
        <v/>
      </c>
      <c r="C164" s="13">
        <f>IF(A164&lt;=$B$7,B164*$B$6/1200,"")</f>
        <v/>
      </c>
      <c r="D164" s="13">
        <f>IF(A164&lt;=$B$7,$B$11-C164,"")</f>
        <v/>
      </c>
      <c r="E164" s="13">
        <f>IF(A164&lt;=$B$7,B164-D164,"")</f>
        <v/>
      </c>
    </row>
    <row r="165">
      <c r="A165" t="n">
        <v>145</v>
      </c>
      <c r="B165" s="13">
        <f>IF(A165&lt;=$B$7,E164,"")</f>
        <v/>
      </c>
      <c r="C165" s="13">
        <f>IF(A165&lt;=$B$7,B165*$B$6/1200,"")</f>
        <v/>
      </c>
      <c r="D165" s="13">
        <f>IF(A165&lt;=$B$7,$B$11-C165,"")</f>
        <v/>
      </c>
      <c r="E165" s="13">
        <f>IF(A165&lt;=$B$7,B165-D165,"")</f>
        <v/>
      </c>
    </row>
    <row r="166">
      <c r="A166" t="n">
        <v>146</v>
      </c>
      <c r="B166" s="13">
        <f>IF(A166&lt;=$B$7,E165,"")</f>
        <v/>
      </c>
      <c r="C166" s="13">
        <f>IF(A166&lt;=$B$7,B166*$B$6/1200,"")</f>
        <v/>
      </c>
      <c r="D166" s="13">
        <f>IF(A166&lt;=$B$7,$B$11-C166,"")</f>
        <v/>
      </c>
      <c r="E166" s="13">
        <f>IF(A166&lt;=$B$7,B166-D166,"")</f>
        <v/>
      </c>
    </row>
    <row r="167">
      <c r="A167" t="n">
        <v>147</v>
      </c>
      <c r="B167" s="13">
        <f>IF(A167&lt;=$B$7,E166,"")</f>
        <v/>
      </c>
      <c r="C167" s="13">
        <f>IF(A167&lt;=$B$7,B167*$B$6/1200,"")</f>
        <v/>
      </c>
      <c r="D167" s="13">
        <f>IF(A167&lt;=$B$7,$B$11-C167,"")</f>
        <v/>
      </c>
      <c r="E167" s="13">
        <f>IF(A167&lt;=$B$7,B167-D167,"")</f>
        <v/>
      </c>
    </row>
    <row r="168">
      <c r="A168" t="n">
        <v>148</v>
      </c>
      <c r="B168" s="13">
        <f>IF(A168&lt;=$B$7,E167,"")</f>
        <v/>
      </c>
      <c r="C168" s="13">
        <f>IF(A168&lt;=$B$7,B168*$B$6/1200,"")</f>
        <v/>
      </c>
      <c r="D168" s="13">
        <f>IF(A168&lt;=$B$7,$B$11-C168,"")</f>
        <v/>
      </c>
      <c r="E168" s="13">
        <f>IF(A168&lt;=$B$7,B168-D168,"")</f>
        <v/>
      </c>
    </row>
    <row r="169">
      <c r="A169" t="n">
        <v>149</v>
      </c>
      <c r="B169" s="13">
        <f>IF(A169&lt;=$B$7,E168,"")</f>
        <v/>
      </c>
      <c r="C169" s="13">
        <f>IF(A169&lt;=$B$7,B169*$B$6/1200,"")</f>
        <v/>
      </c>
      <c r="D169" s="13">
        <f>IF(A169&lt;=$B$7,$B$11-C169,"")</f>
        <v/>
      </c>
      <c r="E169" s="13">
        <f>IF(A169&lt;=$B$7,B169-D169,"")</f>
        <v/>
      </c>
    </row>
    <row r="170">
      <c r="A170" t="n">
        <v>150</v>
      </c>
      <c r="B170" s="13">
        <f>IF(A170&lt;=$B$7,E169,"")</f>
        <v/>
      </c>
      <c r="C170" s="13">
        <f>IF(A170&lt;=$B$7,B170*$B$6/1200,"")</f>
        <v/>
      </c>
      <c r="D170" s="13">
        <f>IF(A170&lt;=$B$7,$B$11-C170,"")</f>
        <v/>
      </c>
      <c r="E170" s="13">
        <f>IF(A170&lt;=$B$7,B170-D170,"")</f>
        <v/>
      </c>
    </row>
    <row r="171">
      <c r="A171" t="n">
        <v>151</v>
      </c>
      <c r="B171" s="13">
        <f>IF(A171&lt;=$B$7,E170,"")</f>
        <v/>
      </c>
      <c r="C171" s="13">
        <f>IF(A171&lt;=$B$7,B171*$B$6/1200,"")</f>
        <v/>
      </c>
      <c r="D171" s="13">
        <f>IF(A171&lt;=$B$7,$B$11-C171,"")</f>
        <v/>
      </c>
      <c r="E171" s="13">
        <f>IF(A171&lt;=$B$7,B171-D171,"")</f>
        <v/>
      </c>
    </row>
    <row r="172">
      <c r="A172" t="n">
        <v>152</v>
      </c>
      <c r="B172" s="13">
        <f>IF(A172&lt;=$B$7,E171,"")</f>
        <v/>
      </c>
      <c r="C172" s="13">
        <f>IF(A172&lt;=$B$7,B172*$B$6/1200,"")</f>
        <v/>
      </c>
      <c r="D172" s="13">
        <f>IF(A172&lt;=$B$7,$B$11-C172,"")</f>
        <v/>
      </c>
      <c r="E172" s="13">
        <f>IF(A172&lt;=$B$7,B172-D172,"")</f>
        <v/>
      </c>
    </row>
    <row r="173">
      <c r="A173" t="n">
        <v>153</v>
      </c>
      <c r="B173" s="13">
        <f>IF(A173&lt;=$B$7,E172,"")</f>
        <v/>
      </c>
      <c r="C173" s="13">
        <f>IF(A173&lt;=$B$7,B173*$B$6/1200,"")</f>
        <v/>
      </c>
      <c r="D173" s="13">
        <f>IF(A173&lt;=$B$7,$B$11-C173,"")</f>
        <v/>
      </c>
      <c r="E173" s="13">
        <f>IF(A173&lt;=$B$7,B173-D173,"")</f>
        <v/>
      </c>
    </row>
    <row r="174">
      <c r="A174" t="n">
        <v>154</v>
      </c>
      <c r="B174" s="13">
        <f>IF(A174&lt;=$B$7,E173,"")</f>
        <v/>
      </c>
      <c r="C174" s="13">
        <f>IF(A174&lt;=$B$7,B174*$B$6/1200,"")</f>
        <v/>
      </c>
      <c r="D174" s="13">
        <f>IF(A174&lt;=$B$7,$B$11-C174,"")</f>
        <v/>
      </c>
      <c r="E174" s="13">
        <f>IF(A174&lt;=$B$7,B174-D174,"")</f>
        <v/>
      </c>
    </row>
    <row r="175">
      <c r="A175" t="n">
        <v>155</v>
      </c>
      <c r="B175" s="13">
        <f>IF(A175&lt;=$B$7,E174,"")</f>
        <v/>
      </c>
      <c r="C175" s="13">
        <f>IF(A175&lt;=$B$7,B175*$B$6/1200,"")</f>
        <v/>
      </c>
      <c r="D175" s="13">
        <f>IF(A175&lt;=$B$7,$B$11-C175,"")</f>
        <v/>
      </c>
      <c r="E175" s="13">
        <f>IF(A175&lt;=$B$7,B175-D175,"")</f>
        <v/>
      </c>
    </row>
    <row r="176">
      <c r="A176" t="n">
        <v>156</v>
      </c>
      <c r="B176" s="13">
        <f>IF(A176&lt;=$B$7,E175,"")</f>
        <v/>
      </c>
      <c r="C176" s="13">
        <f>IF(A176&lt;=$B$7,B176*$B$6/1200,"")</f>
        <v/>
      </c>
      <c r="D176" s="13">
        <f>IF(A176&lt;=$B$7,$B$11-C176,"")</f>
        <v/>
      </c>
      <c r="E176" s="13">
        <f>IF(A176&lt;=$B$7,B176-D176,"")</f>
        <v/>
      </c>
    </row>
    <row r="177">
      <c r="A177" t="n">
        <v>157</v>
      </c>
      <c r="B177" s="13">
        <f>IF(A177&lt;=$B$7,E176,"")</f>
        <v/>
      </c>
      <c r="C177" s="13">
        <f>IF(A177&lt;=$B$7,B177*$B$6/1200,"")</f>
        <v/>
      </c>
      <c r="D177" s="13">
        <f>IF(A177&lt;=$B$7,$B$11-C177,"")</f>
        <v/>
      </c>
      <c r="E177" s="13">
        <f>IF(A177&lt;=$B$7,B177-D177,"")</f>
        <v/>
      </c>
    </row>
    <row r="178">
      <c r="A178" t="n">
        <v>158</v>
      </c>
      <c r="B178" s="13">
        <f>IF(A178&lt;=$B$7,E177,"")</f>
        <v/>
      </c>
      <c r="C178" s="13">
        <f>IF(A178&lt;=$B$7,B178*$B$6/1200,"")</f>
        <v/>
      </c>
      <c r="D178" s="13">
        <f>IF(A178&lt;=$B$7,$B$11-C178,"")</f>
        <v/>
      </c>
      <c r="E178" s="13">
        <f>IF(A178&lt;=$B$7,B178-D178,"")</f>
        <v/>
      </c>
    </row>
    <row r="179">
      <c r="A179" t="n">
        <v>159</v>
      </c>
      <c r="B179" s="13">
        <f>IF(A179&lt;=$B$7,E178,"")</f>
        <v/>
      </c>
      <c r="C179" s="13">
        <f>IF(A179&lt;=$B$7,B179*$B$6/1200,"")</f>
        <v/>
      </c>
      <c r="D179" s="13">
        <f>IF(A179&lt;=$B$7,$B$11-C179,"")</f>
        <v/>
      </c>
      <c r="E179" s="13">
        <f>IF(A179&lt;=$B$7,B179-D179,"")</f>
        <v/>
      </c>
    </row>
    <row r="180">
      <c r="A180" t="n">
        <v>160</v>
      </c>
      <c r="B180" s="13">
        <f>IF(A180&lt;=$B$7,E179,"")</f>
        <v/>
      </c>
      <c r="C180" s="13">
        <f>IF(A180&lt;=$B$7,B180*$B$6/1200,"")</f>
        <v/>
      </c>
      <c r="D180" s="13">
        <f>IF(A180&lt;=$B$7,$B$11-C180,"")</f>
        <v/>
      </c>
      <c r="E180" s="13">
        <f>IF(A180&lt;=$B$7,B180-D180,"")</f>
        <v/>
      </c>
    </row>
    <row r="181">
      <c r="A181" t="n">
        <v>161</v>
      </c>
      <c r="B181" s="13">
        <f>IF(A181&lt;=$B$7,E180,"")</f>
        <v/>
      </c>
      <c r="C181" s="13">
        <f>IF(A181&lt;=$B$7,B181*$B$6/1200,"")</f>
        <v/>
      </c>
      <c r="D181" s="13">
        <f>IF(A181&lt;=$B$7,$B$11-C181,"")</f>
        <v/>
      </c>
      <c r="E181" s="13">
        <f>IF(A181&lt;=$B$7,B181-D181,"")</f>
        <v/>
      </c>
    </row>
    <row r="182">
      <c r="A182" t="n">
        <v>162</v>
      </c>
      <c r="B182" s="13">
        <f>IF(A182&lt;=$B$7,E181,"")</f>
        <v/>
      </c>
      <c r="C182" s="13">
        <f>IF(A182&lt;=$B$7,B182*$B$6/1200,"")</f>
        <v/>
      </c>
      <c r="D182" s="13">
        <f>IF(A182&lt;=$B$7,$B$11-C182,"")</f>
        <v/>
      </c>
      <c r="E182" s="13">
        <f>IF(A182&lt;=$B$7,B182-D182,"")</f>
        <v/>
      </c>
    </row>
    <row r="183">
      <c r="A183" t="n">
        <v>163</v>
      </c>
      <c r="B183" s="13">
        <f>IF(A183&lt;=$B$7,E182,"")</f>
        <v/>
      </c>
      <c r="C183" s="13">
        <f>IF(A183&lt;=$B$7,B183*$B$6/1200,"")</f>
        <v/>
      </c>
      <c r="D183" s="13">
        <f>IF(A183&lt;=$B$7,$B$11-C183,"")</f>
        <v/>
      </c>
      <c r="E183" s="13">
        <f>IF(A183&lt;=$B$7,B183-D183,"")</f>
        <v/>
      </c>
    </row>
    <row r="184">
      <c r="A184" t="n">
        <v>164</v>
      </c>
      <c r="B184" s="13">
        <f>IF(A184&lt;=$B$7,E183,"")</f>
        <v/>
      </c>
      <c r="C184" s="13">
        <f>IF(A184&lt;=$B$7,B184*$B$6/1200,"")</f>
        <v/>
      </c>
      <c r="D184" s="13">
        <f>IF(A184&lt;=$B$7,$B$11-C184,"")</f>
        <v/>
      </c>
      <c r="E184" s="13">
        <f>IF(A184&lt;=$B$7,B184-D184,"")</f>
        <v/>
      </c>
    </row>
    <row r="185">
      <c r="A185" t="n">
        <v>165</v>
      </c>
      <c r="B185" s="13">
        <f>IF(A185&lt;=$B$7,E184,"")</f>
        <v/>
      </c>
      <c r="C185" s="13">
        <f>IF(A185&lt;=$B$7,B185*$B$6/1200,"")</f>
        <v/>
      </c>
      <c r="D185" s="13">
        <f>IF(A185&lt;=$B$7,$B$11-C185,"")</f>
        <v/>
      </c>
      <c r="E185" s="13">
        <f>IF(A185&lt;=$B$7,B185-D185,"")</f>
        <v/>
      </c>
    </row>
    <row r="186">
      <c r="A186" t="n">
        <v>166</v>
      </c>
      <c r="B186" s="13">
        <f>IF(A186&lt;=$B$7,E185,"")</f>
        <v/>
      </c>
      <c r="C186" s="13">
        <f>IF(A186&lt;=$B$7,B186*$B$6/1200,"")</f>
        <v/>
      </c>
      <c r="D186" s="13">
        <f>IF(A186&lt;=$B$7,$B$11-C186,"")</f>
        <v/>
      </c>
      <c r="E186" s="13">
        <f>IF(A186&lt;=$B$7,B186-D186,"")</f>
        <v/>
      </c>
    </row>
    <row r="187">
      <c r="A187" t="n">
        <v>167</v>
      </c>
      <c r="B187" s="13">
        <f>IF(A187&lt;=$B$7,E186,"")</f>
        <v/>
      </c>
      <c r="C187" s="13">
        <f>IF(A187&lt;=$B$7,B187*$B$6/1200,"")</f>
        <v/>
      </c>
      <c r="D187" s="13">
        <f>IF(A187&lt;=$B$7,$B$11-C187,"")</f>
        <v/>
      </c>
      <c r="E187" s="13">
        <f>IF(A187&lt;=$B$7,B187-D187,"")</f>
        <v/>
      </c>
    </row>
    <row r="188">
      <c r="A188" t="n">
        <v>168</v>
      </c>
      <c r="B188" s="13">
        <f>IF(A188&lt;=$B$7,E187,"")</f>
        <v/>
      </c>
      <c r="C188" s="13">
        <f>IF(A188&lt;=$B$7,B188*$B$6/1200,"")</f>
        <v/>
      </c>
      <c r="D188" s="13">
        <f>IF(A188&lt;=$B$7,$B$11-C188,"")</f>
        <v/>
      </c>
      <c r="E188" s="13">
        <f>IF(A188&lt;=$B$7,B188-D188,"")</f>
        <v/>
      </c>
    </row>
    <row r="189">
      <c r="A189" t="n">
        <v>169</v>
      </c>
      <c r="B189" s="13">
        <f>IF(A189&lt;=$B$7,E188,"")</f>
        <v/>
      </c>
      <c r="C189" s="13">
        <f>IF(A189&lt;=$B$7,B189*$B$6/1200,"")</f>
        <v/>
      </c>
      <c r="D189" s="13">
        <f>IF(A189&lt;=$B$7,$B$11-C189,"")</f>
        <v/>
      </c>
      <c r="E189" s="13">
        <f>IF(A189&lt;=$B$7,B189-D189,"")</f>
        <v/>
      </c>
    </row>
    <row r="190">
      <c r="A190" t="n">
        <v>170</v>
      </c>
      <c r="B190" s="13">
        <f>IF(A190&lt;=$B$7,E189,"")</f>
        <v/>
      </c>
      <c r="C190" s="13">
        <f>IF(A190&lt;=$B$7,B190*$B$6/1200,"")</f>
        <v/>
      </c>
      <c r="D190" s="13">
        <f>IF(A190&lt;=$B$7,$B$11-C190,"")</f>
        <v/>
      </c>
      <c r="E190" s="13">
        <f>IF(A190&lt;=$B$7,B190-D190,"")</f>
        <v/>
      </c>
    </row>
    <row r="191">
      <c r="A191" t="n">
        <v>171</v>
      </c>
      <c r="B191" s="13">
        <f>IF(A191&lt;=$B$7,E190,"")</f>
        <v/>
      </c>
      <c r="C191" s="13">
        <f>IF(A191&lt;=$B$7,B191*$B$6/1200,"")</f>
        <v/>
      </c>
      <c r="D191" s="13">
        <f>IF(A191&lt;=$B$7,$B$11-C191,"")</f>
        <v/>
      </c>
      <c r="E191" s="13">
        <f>IF(A191&lt;=$B$7,B191-D191,"")</f>
        <v/>
      </c>
    </row>
    <row r="192">
      <c r="A192" t="n">
        <v>172</v>
      </c>
      <c r="B192" s="13">
        <f>IF(A192&lt;=$B$7,E191,"")</f>
        <v/>
      </c>
      <c r="C192" s="13">
        <f>IF(A192&lt;=$B$7,B192*$B$6/1200,"")</f>
        <v/>
      </c>
      <c r="D192" s="13">
        <f>IF(A192&lt;=$B$7,$B$11-C192,"")</f>
        <v/>
      </c>
      <c r="E192" s="13">
        <f>IF(A192&lt;=$B$7,B192-D192,"")</f>
        <v/>
      </c>
    </row>
    <row r="193">
      <c r="A193" t="n">
        <v>173</v>
      </c>
      <c r="B193" s="13">
        <f>IF(A193&lt;=$B$7,E192,"")</f>
        <v/>
      </c>
      <c r="C193" s="13">
        <f>IF(A193&lt;=$B$7,B193*$B$6/1200,"")</f>
        <v/>
      </c>
      <c r="D193" s="13">
        <f>IF(A193&lt;=$B$7,$B$11-C193,"")</f>
        <v/>
      </c>
      <c r="E193" s="13">
        <f>IF(A193&lt;=$B$7,B193-D193,"")</f>
        <v/>
      </c>
    </row>
    <row r="194">
      <c r="A194" t="n">
        <v>174</v>
      </c>
      <c r="B194" s="13">
        <f>IF(A194&lt;=$B$7,E193,"")</f>
        <v/>
      </c>
      <c r="C194" s="13">
        <f>IF(A194&lt;=$B$7,B194*$B$6/1200,"")</f>
        <v/>
      </c>
      <c r="D194" s="13">
        <f>IF(A194&lt;=$B$7,$B$11-C194,"")</f>
        <v/>
      </c>
      <c r="E194" s="13">
        <f>IF(A194&lt;=$B$7,B194-D194,"")</f>
        <v/>
      </c>
    </row>
    <row r="195">
      <c r="A195" t="n">
        <v>175</v>
      </c>
      <c r="B195" s="13">
        <f>IF(A195&lt;=$B$7,E194,"")</f>
        <v/>
      </c>
      <c r="C195" s="13">
        <f>IF(A195&lt;=$B$7,B195*$B$6/1200,"")</f>
        <v/>
      </c>
      <c r="D195" s="13">
        <f>IF(A195&lt;=$B$7,$B$11-C195,"")</f>
        <v/>
      </c>
      <c r="E195" s="13">
        <f>IF(A195&lt;=$B$7,B195-D195,"")</f>
        <v/>
      </c>
    </row>
    <row r="196">
      <c r="A196" t="n">
        <v>176</v>
      </c>
      <c r="B196" s="13">
        <f>IF(A196&lt;=$B$7,E195,"")</f>
        <v/>
      </c>
      <c r="C196" s="13">
        <f>IF(A196&lt;=$B$7,B196*$B$6/1200,"")</f>
        <v/>
      </c>
      <c r="D196" s="13">
        <f>IF(A196&lt;=$B$7,$B$11-C196,"")</f>
        <v/>
      </c>
      <c r="E196" s="13">
        <f>IF(A196&lt;=$B$7,B196-D196,"")</f>
        <v/>
      </c>
    </row>
    <row r="197">
      <c r="A197" t="n">
        <v>177</v>
      </c>
      <c r="B197" s="13">
        <f>IF(A197&lt;=$B$7,E196,"")</f>
        <v/>
      </c>
      <c r="C197" s="13">
        <f>IF(A197&lt;=$B$7,B197*$B$6/1200,"")</f>
        <v/>
      </c>
      <c r="D197" s="13">
        <f>IF(A197&lt;=$B$7,$B$11-C197,"")</f>
        <v/>
      </c>
      <c r="E197" s="13">
        <f>IF(A197&lt;=$B$7,B197-D197,"")</f>
        <v/>
      </c>
    </row>
    <row r="198">
      <c r="A198" t="n">
        <v>178</v>
      </c>
      <c r="B198" s="13">
        <f>IF(A198&lt;=$B$7,E197,"")</f>
        <v/>
      </c>
      <c r="C198" s="13">
        <f>IF(A198&lt;=$B$7,B198*$B$6/1200,"")</f>
        <v/>
      </c>
      <c r="D198" s="13">
        <f>IF(A198&lt;=$B$7,$B$11-C198,"")</f>
        <v/>
      </c>
      <c r="E198" s="13">
        <f>IF(A198&lt;=$B$7,B198-D198,"")</f>
        <v/>
      </c>
    </row>
    <row r="199">
      <c r="A199" t="n">
        <v>179</v>
      </c>
      <c r="B199" s="13">
        <f>IF(A199&lt;=$B$7,E198,"")</f>
        <v/>
      </c>
      <c r="C199" s="13">
        <f>IF(A199&lt;=$B$7,B199*$B$6/1200,"")</f>
        <v/>
      </c>
      <c r="D199" s="13">
        <f>IF(A199&lt;=$B$7,$B$11-C199,"")</f>
        <v/>
      </c>
      <c r="E199" s="13">
        <f>IF(A199&lt;=$B$7,B199-D199,"")</f>
        <v/>
      </c>
    </row>
    <row r="200">
      <c r="A200" t="n">
        <v>180</v>
      </c>
      <c r="B200" s="13">
        <f>IF(A200&lt;=$B$7,E199,"")</f>
        <v/>
      </c>
      <c r="C200" s="13">
        <f>IF(A200&lt;=$B$7,B200*$B$6/1200,"")</f>
        <v/>
      </c>
      <c r="D200" s="13">
        <f>IF(A200&lt;=$B$7,$B$11-C200,"")</f>
        <v/>
      </c>
      <c r="E200" s="13">
        <f>IF(A200&lt;=$B$7,B200-D200,"")</f>
        <v/>
      </c>
    </row>
    <row r="201">
      <c r="A201" t="n">
        <v>181</v>
      </c>
      <c r="B201" s="13">
        <f>IF(A201&lt;=$B$7,E200,"")</f>
        <v/>
      </c>
      <c r="C201" s="13">
        <f>IF(A201&lt;=$B$7,B201*$B$6/1200,"")</f>
        <v/>
      </c>
      <c r="D201" s="13">
        <f>IF(A201&lt;=$B$7,$B$11-C201,"")</f>
        <v/>
      </c>
      <c r="E201" s="13">
        <f>IF(A201&lt;=$B$7,B201-D201,"")</f>
        <v/>
      </c>
    </row>
    <row r="202">
      <c r="A202" t="n">
        <v>182</v>
      </c>
      <c r="B202" s="13">
        <f>IF(A202&lt;=$B$7,E201,"")</f>
        <v/>
      </c>
      <c r="C202" s="13">
        <f>IF(A202&lt;=$B$7,B202*$B$6/1200,"")</f>
        <v/>
      </c>
      <c r="D202" s="13">
        <f>IF(A202&lt;=$B$7,$B$11-C202,"")</f>
        <v/>
      </c>
      <c r="E202" s="13">
        <f>IF(A202&lt;=$B$7,B202-D202,"")</f>
        <v/>
      </c>
    </row>
    <row r="203">
      <c r="A203" t="n">
        <v>183</v>
      </c>
      <c r="B203" s="13">
        <f>IF(A203&lt;=$B$7,E202,"")</f>
        <v/>
      </c>
      <c r="C203" s="13">
        <f>IF(A203&lt;=$B$7,B203*$B$6/1200,"")</f>
        <v/>
      </c>
      <c r="D203" s="13">
        <f>IF(A203&lt;=$B$7,$B$11-C203,"")</f>
        <v/>
      </c>
      <c r="E203" s="13">
        <f>IF(A203&lt;=$B$7,B203-D203,"")</f>
        <v/>
      </c>
    </row>
    <row r="204">
      <c r="A204" t="n">
        <v>184</v>
      </c>
      <c r="B204" s="13">
        <f>IF(A204&lt;=$B$7,E203,"")</f>
        <v/>
      </c>
      <c r="C204" s="13">
        <f>IF(A204&lt;=$B$7,B204*$B$6/1200,"")</f>
        <v/>
      </c>
      <c r="D204" s="13">
        <f>IF(A204&lt;=$B$7,$B$11-C204,"")</f>
        <v/>
      </c>
      <c r="E204" s="13">
        <f>IF(A204&lt;=$B$7,B204-D204,"")</f>
        <v/>
      </c>
    </row>
    <row r="205">
      <c r="A205" t="n">
        <v>185</v>
      </c>
      <c r="B205" s="13">
        <f>IF(A205&lt;=$B$7,E204,"")</f>
        <v/>
      </c>
      <c r="C205" s="13">
        <f>IF(A205&lt;=$B$7,B205*$B$6/1200,"")</f>
        <v/>
      </c>
      <c r="D205" s="13">
        <f>IF(A205&lt;=$B$7,$B$11-C205,"")</f>
        <v/>
      </c>
      <c r="E205" s="13">
        <f>IF(A205&lt;=$B$7,B205-D205,"")</f>
        <v/>
      </c>
    </row>
    <row r="206">
      <c r="A206" t="n">
        <v>186</v>
      </c>
      <c r="B206" s="13">
        <f>IF(A206&lt;=$B$7,E205,"")</f>
        <v/>
      </c>
      <c r="C206" s="13">
        <f>IF(A206&lt;=$B$7,B206*$B$6/1200,"")</f>
        <v/>
      </c>
      <c r="D206" s="13">
        <f>IF(A206&lt;=$B$7,$B$11-C206,"")</f>
        <v/>
      </c>
      <c r="E206" s="13">
        <f>IF(A206&lt;=$B$7,B206-D206,"")</f>
        <v/>
      </c>
    </row>
    <row r="207">
      <c r="A207" t="n">
        <v>187</v>
      </c>
      <c r="B207" s="13">
        <f>IF(A207&lt;=$B$7,E206,"")</f>
        <v/>
      </c>
      <c r="C207" s="13">
        <f>IF(A207&lt;=$B$7,B207*$B$6/1200,"")</f>
        <v/>
      </c>
      <c r="D207" s="13">
        <f>IF(A207&lt;=$B$7,$B$11-C207,"")</f>
        <v/>
      </c>
      <c r="E207" s="13">
        <f>IF(A207&lt;=$B$7,B207-D207,"")</f>
        <v/>
      </c>
    </row>
    <row r="208">
      <c r="A208" t="n">
        <v>188</v>
      </c>
      <c r="B208" s="13">
        <f>IF(A208&lt;=$B$7,E207,"")</f>
        <v/>
      </c>
      <c r="C208" s="13">
        <f>IF(A208&lt;=$B$7,B208*$B$6/1200,"")</f>
        <v/>
      </c>
      <c r="D208" s="13">
        <f>IF(A208&lt;=$B$7,$B$11-C208,"")</f>
        <v/>
      </c>
      <c r="E208" s="13">
        <f>IF(A208&lt;=$B$7,B208-D208,"")</f>
        <v/>
      </c>
    </row>
    <row r="209">
      <c r="A209" t="n">
        <v>189</v>
      </c>
      <c r="B209" s="13">
        <f>IF(A209&lt;=$B$7,E208,"")</f>
        <v/>
      </c>
      <c r="C209" s="13">
        <f>IF(A209&lt;=$B$7,B209*$B$6/1200,"")</f>
        <v/>
      </c>
      <c r="D209" s="13">
        <f>IF(A209&lt;=$B$7,$B$11-C209,"")</f>
        <v/>
      </c>
      <c r="E209" s="13">
        <f>IF(A209&lt;=$B$7,B209-D209,"")</f>
        <v/>
      </c>
    </row>
    <row r="210">
      <c r="A210" t="n">
        <v>190</v>
      </c>
      <c r="B210" s="13">
        <f>IF(A210&lt;=$B$7,E209,"")</f>
        <v/>
      </c>
      <c r="C210" s="13">
        <f>IF(A210&lt;=$B$7,B210*$B$6/1200,"")</f>
        <v/>
      </c>
      <c r="D210" s="13">
        <f>IF(A210&lt;=$B$7,$B$11-C210,"")</f>
        <v/>
      </c>
      <c r="E210" s="13">
        <f>IF(A210&lt;=$B$7,B210-D210,"")</f>
        <v/>
      </c>
    </row>
    <row r="211">
      <c r="A211" t="n">
        <v>191</v>
      </c>
      <c r="B211" s="13">
        <f>IF(A211&lt;=$B$7,E210,"")</f>
        <v/>
      </c>
      <c r="C211" s="13">
        <f>IF(A211&lt;=$B$7,B211*$B$6/1200,"")</f>
        <v/>
      </c>
      <c r="D211" s="13">
        <f>IF(A211&lt;=$B$7,$B$11-C211,"")</f>
        <v/>
      </c>
      <c r="E211" s="13">
        <f>IF(A211&lt;=$B$7,B211-D211,"")</f>
        <v/>
      </c>
    </row>
    <row r="212">
      <c r="A212" t="n">
        <v>192</v>
      </c>
      <c r="B212" s="13">
        <f>IF(A212&lt;=$B$7,E211,"")</f>
        <v/>
      </c>
      <c r="C212" s="13">
        <f>IF(A212&lt;=$B$7,B212*$B$6/1200,"")</f>
        <v/>
      </c>
      <c r="D212" s="13">
        <f>IF(A212&lt;=$B$7,$B$11-C212,"")</f>
        <v/>
      </c>
      <c r="E212" s="13">
        <f>IF(A212&lt;=$B$7,B212-D212,"")</f>
        <v/>
      </c>
    </row>
    <row r="213">
      <c r="A213" t="n">
        <v>193</v>
      </c>
      <c r="B213" s="13">
        <f>IF(A213&lt;=$B$7,E212,"")</f>
        <v/>
      </c>
      <c r="C213" s="13">
        <f>IF(A213&lt;=$B$7,B213*$B$6/1200,"")</f>
        <v/>
      </c>
      <c r="D213" s="13">
        <f>IF(A213&lt;=$B$7,$B$11-C213,"")</f>
        <v/>
      </c>
      <c r="E213" s="13">
        <f>IF(A213&lt;=$B$7,B213-D213,"")</f>
        <v/>
      </c>
    </row>
    <row r="214">
      <c r="A214" t="n">
        <v>194</v>
      </c>
      <c r="B214" s="13">
        <f>IF(A214&lt;=$B$7,E213,"")</f>
        <v/>
      </c>
      <c r="C214" s="13">
        <f>IF(A214&lt;=$B$7,B214*$B$6/1200,"")</f>
        <v/>
      </c>
      <c r="D214" s="13">
        <f>IF(A214&lt;=$B$7,$B$11-C214,"")</f>
        <v/>
      </c>
      <c r="E214" s="13">
        <f>IF(A214&lt;=$B$7,B214-D214,"")</f>
        <v/>
      </c>
    </row>
    <row r="215">
      <c r="A215" t="n">
        <v>195</v>
      </c>
      <c r="B215" s="13">
        <f>IF(A215&lt;=$B$7,E214,"")</f>
        <v/>
      </c>
      <c r="C215" s="13">
        <f>IF(A215&lt;=$B$7,B215*$B$6/1200,"")</f>
        <v/>
      </c>
      <c r="D215" s="13">
        <f>IF(A215&lt;=$B$7,$B$11-C215,"")</f>
        <v/>
      </c>
      <c r="E215" s="13">
        <f>IF(A215&lt;=$B$7,B215-D215,"")</f>
        <v/>
      </c>
    </row>
    <row r="216">
      <c r="A216" t="n">
        <v>196</v>
      </c>
      <c r="B216" s="13">
        <f>IF(A216&lt;=$B$7,E215,"")</f>
        <v/>
      </c>
      <c r="C216" s="13">
        <f>IF(A216&lt;=$B$7,B216*$B$6/1200,"")</f>
        <v/>
      </c>
      <c r="D216" s="13">
        <f>IF(A216&lt;=$B$7,$B$11-C216,"")</f>
        <v/>
      </c>
      <c r="E216" s="13">
        <f>IF(A216&lt;=$B$7,B216-D216,"")</f>
        <v/>
      </c>
    </row>
    <row r="217">
      <c r="A217" t="n">
        <v>197</v>
      </c>
      <c r="B217" s="13">
        <f>IF(A217&lt;=$B$7,E216,"")</f>
        <v/>
      </c>
      <c r="C217" s="13">
        <f>IF(A217&lt;=$B$7,B217*$B$6/1200,"")</f>
        <v/>
      </c>
      <c r="D217" s="13">
        <f>IF(A217&lt;=$B$7,$B$11-C217,"")</f>
        <v/>
      </c>
      <c r="E217" s="13">
        <f>IF(A217&lt;=$B$7,B217-D217,"")</f>
        <v/>
      </c>
    </row>
    <row r="218">
      <c r="A218" t="n">
        <v>198</v>
      </c>
      <c r="B218" s="13">
        <f>IF(A218&lt;=$B$7,E217,"")</f>
        <v/>
      </c>
      <c r="C218" s="13">
        <f>IF(A218&lt;=$B$7,B218*$B$6/1200,"")</f>
        <v/>
      </c>
      <c r="D218" s="13">
        <f>IF(A218&lt;=$B$7,$B$11-C218,"")</f>
        <v/>
      </c>
      <c r="E218" s="13">
        <f>IF(A218&lt;=$B$7,B218-D218,"")</f>
        <v/>
      </c>
    </row>
    <row r="219">
      <c r="A219" t="n">
        <v>199</v>
      </c>
      <c r="B219" s="13">
        <f>IF(A219&lt;=$B$7,E218,"")</f>
        <v/>
      </c>
      <c r="C219" s="13">
        <f>IF(A219&lt;=$B$7,B219*$B$6/1200,"")</f>
        <v/>
      </c>
      <c r="D219" s="13">
        <f>IF(A219&lt;=$B$7,$B$11-C219,"")</f>
        <v/>
      </c>
      <c r="E219" s="13">
        <f>IF(A219&lt;=$B$7,B219-D219,"")</f>
        <v/>
      </c>
    </row>
    <row r="220">
      <c r="A220" t="n">
        <v>200</v>
      </c>
      <c r="B220" s="13">
        <f>IF(A220&lt;=$B$7,E219,"")</f>
        <v/>
      </c>
      <c r="C220" s="13">
        <f>IF(A220&lt;=$B$7,B220*$B$6/1200,"")</f>
        <v/>
      </c>
      <c r="D220" s="13">
        <f>IF(A220&lt;=$B$7,$B$11-C220,"")</f>
        <v/>
      </c>
      <c r="E220" s="13">
        <f>IF(A220&lt;=$B$7,B220-D220,"")</f>
        <v/>
      </c>
    </row>
    <row r="221">
      <c r="A221" t="n">
        <v>201</v>
      </c>
      <c r="B221" s="13">
        <f>IF(A221&lt;=$B$7,E220,"")</f>
        <v/>
      </c>
      <c r="C221" s="13">
        <f>IF(A221&lt;=$B$7,B221*$B$6/1200,"")</f>
        <v/>
      </c>
      <c r="D221" s="13">
        <f>IF(A221&lt;=$B$7,$B$11-C221,"")</f>
        <v/>
      </c>
      <c r="E221" s="13">
        <f>IF(A221&lt;=$B$7,B221-D221,"")</f>
        <v/>
      </c>
    </row>
    <row r="222">
      <c r="A222" t="n">
        <v>202</v>
      </c>
      <c r="B222" s="13">
        <f>IF(A222&lt;=$B$7,E221,"")</f>
        <v/>
      </c>
      <c r="C222" s="13">
        <f>IF(A222&lt;=$B$7,B222*$B$6/1200,"")</f>
        <v/>
      </c>
      <c r="D222" s="13">
        <f>IF(A222&lt;=$B$7,$B$11-C222,"")</f>
        <v/>
      </c>
      <c r="E222" s="13">
        <f>IF(A222&lt;=$B$7,B222-D222,"")</f>
        <v/>
      </c>
    </row>
    <row r="223">
      <c r="A223" t="n">
        <v>203</v>
      </c>
      <c r="B223" s="13">
        <f>IF(A223&lt;=$B$7,E222,"")</f>
        <v/>
      </c>
      <c r="C223" s="13">
        <f>IF(A223&lt;=$B$7,B223*$B$6/1200,"")</f>
        <v/>
      </c>
      <c r="D223" s="13">
        <f>IF(A223&lt;=$B$7,$B$11-C223,"")</f>
        <v/>
      </c>
      <c r="E223" s="13">
        <f>IF(A223&lt;=$B$7,B223-D223,"")</f>
        <v/>
      </c>
    </row>
    <row r="224">
      <c r="A224" t="n">
        <v>204</v>
      </c>
      <c r="B224" s="13">
        <f>IF(A224&lt;=$B$7,E223,"")</f>
        <v/>
      </c>
      <c r="C224" s="13">
        <f>IF(A224&lt;=$B$7,B224*$B$6/1200,"")</f>
        <v/>
      </c>
      <c r="D224" s="13">
        <f>IF(A224&lt;=$B$7,$B$11-C224,"")</f>
        <v/>
      </c>
      <c r="E224" s="13">
        <f>IF(A224&lt;=$B$7,B224-D224,"")</f>
        <v/>
      </c>
    </row>
    <row r="225">
      <c r="A225" t="n">
        <v>205</v>
      </c>
      <c r="B225" s="13">
        <f>IF(A225&lt;=$B$7,E224,"")</f>
        <v/>
      </c>
      <c r="C225" s="13">
        <f>IF(A225&lt;=$B$7,B225*$B$6/1200,"")</f>
        <v/>
      </c>
      <c r="D225" s="13">
        <f>IF(A225&lt;=$B$7,$B$11-C225,"")</f>
        <v/>
      </c>
      <c r="E225" s="13">
        <f>IF(A225&lt;=$B$7,B225-D225,"")</f>
        <v/>
      </c>
    </row>
    <row r="226">
      <c r="A226" t="n">
        <v>206</v>
      </c>
      <c r="B226" s="13">
        <f>IF(A226&lt;=$B$7,E225,"")</f>
        <v/>
      </c>
      <c r="C226" s="13">
        <f>IF(A226&lt;=$B$7,B226*$B$6/1200,"")</f>
        <v/>
      </c>
      <c r="D226" s="13">
        <f>IF(A226&lt;=$B$7,$B$11-C226,"")</f>
        <v/>
      </c>
      <c r="E226" s="13">
        <f>IF(A226&lt;=$B$7,B226-D226,"")</f>
        <v/>
      </c>
    </row>
    <row r="227">
      <c r="A227" t="n">
        <v>207</v>
      </c>
      <c r="B227" s="13">
        <f>IF(A227&lt;=$B$7,E226,"")</f>
        <v/>
      </c>
      <c r="C227" s="13">
        <f>IF(A227&lt;=$B$7,B227*$B$6/1200,"")</f>
        <v/>
      </c>
      <c r="D227" s="13">
        <f>IF(A227&lt;=$B$7,$B$11-C227,"")</f>
        <v/>
      </c>
      <c r="E227" s="13">
        <f>IF(A227&lt;=$B$7,B227-D227,"")</f>
        <v/>
      </c>
    </row>
    <row r="228">
      <c r="A228" t="n">
        <v>208</v>
      </c>
      <c r="B228" s="13">
        <f>IF(A228&lt;=$B$7,E227,"")</f>
        <v/>
      </c>
      <c r="C228" s="13">
        <f>IF(A228&lt;=$B$7,B228*$B$6/1200,"")</f>
        <v/>
      </c>
      <c r="D228" s="13">
        <f>IF(A228&lt;=$B$7,$B$11-C228,"")</f>
        <v/>
      </c>
      <c r="E228" s="13">
        <f>IF(A228&lt;=$B$7,B228-D228,"")</f>
        <v/>
      </c>
    </row>
    <row r="229">
      <c r="A229" t="n">
        <v>209</v>
      </c>
      <c r="B229" s="13">
        <f>IF(A229&lt;=$B$7,E228,"")</f>
        <v/>
      </c>
      <c r="C229" s="13">
        <f>IF(A229&lt;=$B$7,B229*$B$6/1200,"")</f>
        <v/>
      </c>
      <c r="D229" s="13">
        <f>IF(A229&lt;=$B$7,$B$11-C229,"")</f>
        <v/>
      </c>
      <c r="E229" s="13">
        <f>IF(A229&lt;=$B$7,B229-D229,"")</f>
        <v/>
      </c>
    </row>
    <row r="230">
      <c r="A230" t="n">
        <v>210</v>
      </c>
      <c r="B230" s="13">
        <f>IF(A230&lt;=$B$7,E229,"")</f>
        <v/>
      </c>
      <c r="C230" s="13">
        <f>IF(A230&lt;=$B$7,B230*$B$6/1200,"")</f>
        <v/>
      </c>
      <c r="D230" s="13">
        <f>IF(A230&lt;=$B$7,$B$11-C230,"")</f>
        <v/>
      </c>
      <c r="E230" s="13">
        <f>IF(A230&lt;=$B$7,B230-D230,"")</f>
        <v/>
      </c>
    </row>
    <row r="231">
      <c r="A231" t="n">
        <v>211</v>
      </c>
      <c r="B231" s="13">
        <f>IF(A231&lt;=$B$7,E230,"")</f>
        <v/>
      </c>
      <c r="C231" s="13">
        <f>IF(A231&lt;=$B$7,B231*$B$6/1200,"")</f>
        <v/>
      </c>
      <c r="D231" s="13">
        <f>IF(A231&lt;=$B$7,$B$11-C231,"")</f>
        <v/>
      </c>
      <c r="E231" s="13">
        <f>IF(A231&lt;=$B$7,B231-D231,"")</f>
        <v/>
      </c>
    </row>
    <row r="232">
      <c r="A232" t="n">
        <v>212</v>
      </c>
      <c r="B232" s="13">
        <f>IF(A232&lt;=$B$7,E231,"")</f>
        <v/>
      </c>
      <c r="C232" s="13">
        <f>IF(A232&lt;=$B$7,B232*$B$6/1200,"")</f>
        <v/>
      </c>
      <c r="D232" s="13">
        <f>IF(A232&lt;=$B$7,$B$11-C232,"")</f>
        <v/>
      </c>
      <c r="E232" s="13">
        <f>IF(A232&lt;=$B$7,B232-D232,"")</f>
        <v/>
      </c>
    </row>
    <row r="233">
      <c r="A233" t="n">
        <v>213</v>
      </c>
      <c r="B233" s="13">
        <f>IF(A233&lt;=$B$7,E232,"")</f>
        <v/>
      </c>
      <c r="C233" s="13">
        <f>IF(A233&lt;=$B$7,B233*$B$6/1200,"")</f>
        <v/>
      </c>
      <c r="D233" s="13">
        <f>IF(A233&lt;=$B$7,$B$11-C233,"")</f>
        <v/>
      </c>
      <c r="E233" s="13">
        <f>IF(A233&lt;=$B$7,B233-D233,"")</f>
        <v/>
      </c>
    </row>
    <row r="234">
      <c r="A234" t="n">
        <v>214</v>
      </c>
      <c r="B234" s="13">
        <f>IF(A234&lt;=$B$7,E233,"")</f>
        <v/>
      </c>
      <c r="C234" s="13">
        <f>IF(A234&lt;=$B$7,B234*$B$6/1200,"")</f>
        <v/>
      </c>
      <c r="D234" s="13">
        <f>IF(A234&lt;=$B$7,$B$11-C234,"")</f>
        <v/>
      </c>
      <c r="E234" s="13">
        <f>IF(A234&lt;=$B$7,B234-D234,"")</f>
        <v/>
      </c>
    </row>
    <row r="235">
      <c r="A235" t="n">
        <v>215</v>
      </c>
      <c r="B235" s="13">
        <f>IF(A235&lt;=$B$7,E234,"")</f>
        <v/>
      </c>
      <c r="C235" s="13">
        <f>IF(A235&lt;=$B$7,B235*$B$6/1200,"")</f>
        <v/>
      </c>
      <c r="D235" s="13">
        <f>IF(A235&lt;=$B$7,$B$11-C235,"")</f>
        <v/>
      </c>
      <c r="E235" s="13">
        <f>IF(A235&lt;=$B$7,B235-D235,"")</f>
        <v/>
      </c>
    </row>
    <row r="236">
      <c r="A236" t="n">
        <v>216</v>
      </c>
      <c r="B236" s="13">
        <f>IF(A236&lt;=$B$7,E235,"")</f>
        <v/>
      </c>
      <c r="C236" s="13">
        <f>IF(A236&lt;=$B$7,B236*$B$6/1200,"")</f>
        <v/>
      </c>
      <c r="D236" s="13">
        <f>IF(A236&lt;=$B$7,$B$11-C236,"")</f>
        <v/>
      </c>
      <c r="E236" s="13">
        <f>IF(A236&lt;=$B$7,B236-D236,"")</f>
        <v/>
      </c>
    </row>
    <row r="237">
      <c r="A237" t="n">
        <v>217</v>
      </c>
      <c r="B237" s="13">
        <f>IF(A237&lt;=$B$7,E236,"")</f>
        <v/>
      </c>
      <c r="C237" s="13">
        <f>IF(A237&lt;=$B$7,B237*$B$6/1200,"")</f>
        <v/>
      </c>
      <c r="D237" s="13">
        <f>IF(A237&lt;=$B$7,$B$11-C237,"")</f>
        <v/>
      </c>
      <c r="E237" s="13">
        <f>IF(A237&lt;=$B$7,B237-D237,"")</f>
        <v/>
      </c>
    </row>
    <row r="238">
      <c r="A238" t="n">
        <v>218</v>
      </c>
      <c r="B238" s="13">
        <f>IF(A238&lt;=$B$7,E237,"")</f>
        <v/>
      </c>
      <c r="C238" s="13">
        <f>IF(A238&lt;=$B$7,B238*$B$6/1200,"")</f>
        <v/>
      </c>
      <c r="D238" s="13">
        <f>IF(A238&lt;=$B$7,$B$11-C238,"")</f>
        <v/>
      </c>
      <c r="E238" s="13">
        <f>IF(A238&lt;=$B$7,B238-D238,"")</f>
        <v/>
      </c>
    </row>
    <row r="239">
      <c r="A239" t="n">
        <v>219</v>
      </c>
      <c r="B239" s="13">
        <f>IF(A239&lt;=$B$7,E238,"")</f>
        <v/>
      </c>
      <c r="C239" s="13">
        <f>IF(A239&lt;=$B$7,B239*$B$6/1200,"")</f>
        <v/>
      </c>
      <c r="D239" s="13">
        <f>IF(A239&lt;=$B$7,$B$11-C239,"")</f>
        <v/>
      </c>
      <c r="E239" s="13">
        <f>IF(A239&lt;=$B$7,B239-D239,"")</f>
        <v/>
      </c>
    </row>
    <row r="240">
      <c r="A240" t="n">
        <v>220</v>
      </c>
      <c r="B240" s="13">
        <f>IF(A240&lt;=$B$7,E239,"")</f>
        <v/>
      </c>
      <c r="C240" s="13">
        <f>IF(A240&lt;=$B$7,B240*$B$6/1200,"")</f>
        <v/>
      </c>
      <c r="D240" s="13">
        <f>IF(A240&lt;=$B$7,$B$11-C240,"")</f>
        <v/>
      </c>
      <c r="E240" s="13">
        <f>IF(A240&lt;=$B$7,B240-D240,"")</f>
        <v/>
      </c>
    </row>
    <row r="241">
      <c r="A241" t="n">
        <v>221</v>
      </c>
      <c r="B241" s="13">
        <f>IF(A241&lt;=$B$7,E240,"")</f>
        <v/>
      </c>
      <c r="C241" s="13">
        <f>IF(A241&lt;=$B$7,B241*$B$6/1200,"")</f>
        <v/>
      </c>
      <c r="D241" s="13">
        <f>IF(A241&lt;=$B$7,$B$11-C241,"")</f>
        <v/>
      </c>
      <c r="E241" s="13">
        <f>IF(A241&lt;=$B$7,B241-D241,"")</f>
        <v/>
      </c>
    </row>
    <row r="242">
      <c r="A242" t="n">
        <v>222</v>
      </c>
      <c r="B242" s="13">
        <f>IF(A242&lt;=$B$7,E241,"")</f>
        <v/>
      </c>
      <c r="C242" s="13">
        <f>IF(A242&lt;=$B$7,B242*$B$6/1200,"")</f>
        <v/>
      </c>
      <c r="D242" s="13">
        <f>IF(A242&lt;=$B$7,$B$11-C242,"")</f>
        <v/>
      </c>
      <c r="E242" s="13">
        <f>IF(A242&lt;=$B$7,B242-D242,"")</f>
        <v/>
      </c>
    </row>
    <row r="243">
      <c r="A243" t="n">
        <v>223</v>
      </c>
      <c r="B243" s="13">
        <f>IF(A243&lt;=$B$7,E242,"")</f>
        <v/>
      </c>
      <c r="C243" s="13">
        <f>IF(A243&lt;=$B$7,B243*$B$6/1200,"")</f>
        <v/>
      </c>
      <c r="D243" s="13">
        <f>IF(A243&lt;=$B$7,$B$11-C243,"")</f>
        <v/>
      </c>
      <c r="E243" s="13">
        <f>IF(A243&lt;=$B$7,B243-D243,"")</f>
        <v/>
      </c>
    </row>
    <row r="244">
      <c r="A244" t="n">
        <v>224</v>
      </c>
      <c r="B244" s="13">
        <f>IF(A244&lt;=$B$7,E243,"")</f>
        <v/>
      </c>
      <c r="C244" s="13">
        <f>IF(A244&lt;=$B$7,B244*$B$6/1200,"")</f>
        <v/>
      </c>
      <c r="D244" s="13">
        <f>IF(A244&lt;=$B$7,$B$11-C244,"")</f>
        <v/>
      </c>
      <c r="E244" s="13">
        <f>IF(A244&lt;=$B$7,B244-D244,"")</f>
        <v/>
      </c>
    </row>
    <row r="245">
      <c r="A245" t="n">
        <v>225</v>
      </c>
      <c r="B245" s="13">
        <f>IF(A245&lt;=$B$7,E244,"")</f>
        <v/>
      </c>
      <c r="C245" s="13">
        <f>IF(A245&lt;=$B$7,B245*$B$6/1200,"")</f>
        <v/>
      </c>
      <c r="D245" s="13">
        <f>IF(A245&lt;=$B$7,$B$11-C245,"")</f>
        <v/>
      </c>
      <c r="E245" s="13">
        <f>IF(A245&lt;=$B$7,B245-D245,"")</f>
        <v/>
      </c>
    </row>
    <row r="246">
      <c r="A246" t="n">
        <v>226</v>
      </c>
      <c r="B246" s="13">
        <f>IF(A246&lt;=$B$7,E245,"")</f>
        <v/>
      </c>
      <c r="C246" s="13">
        <f>IF(A246&lt;=$B$7,B246*$B$6/1200,"")</f>
        <v/>
      </c>
      <c r="D246" s="13">
        <f>IF(A246&lt;=$B$7,$B$11-C246,"")</f>
        <v/>
      </c>
      <c r="E246" s="13">
        <f>IF(A246&lt;=$B$7,B246-D246,"")</f>
        <v/>
      </c>
    </row>
    <row r="247">
      <c r="A247" t="n">
        <v>227</v>
      </c>
      <c r="B247" s="13">
        <f>IF(A247&lt;=$B$7,E246,"")</f>
        <v/>
      </c>
      <c r="C247" s="13">
        <f>IF(A247&lt;=$B$7,B247*$B$6/1200,"")</f>
        <v/>
      </c>
      <c r="D247" s="13">
        <f>IF(A247&lt;=$B$7,$B$11-C247,"")</f>
        <v/>
      </c>
      <c r="E247" s="13">
        <f>IF(A247&lt;=$B$7,B247-D247,"")</f>
        <v/>
      </c>
    </row>
    <row r="248">
      <c r="A248" t="n">
        <v>228</v>
      </c>
      <c r="B248" s="13">
        <f>IF(A248&lt;=$B$7,E247,"")</f>
        <v/>
      </c>
      <c r="C248" s="13">
        <f>IF(A248&lt;=$B$7,B248*$B$6/1200,"")</f>
        <v/>
      </c>
      <c r="D248" s="13">
        <f>IF(A248&lt;=$B$7,$B$11-C248,"")</f>
        <v/>
      </c>
      <c r="E248" s="13">
        <f>IF(A248&lt;=$B$7,B248-D248,"")</f>
        <v/>
      </c>
    </row>
    <row r="249">
      <c r="A249" t="n">
        <v>229</v>
      </c>
      <c r="B249" s="13">
        <f>IF(A249&lt;=$B$7,E248,"")</f>
        <v/>
      </c>
      <c r="C249" s="13">
        <f>IF(A249&lt;=$B$7,B249*$B$6/1200,"")</f>
        <v/>
      </c>
      <c r="D249" s="13">
        <f>IF(A249&lt;=$B$7,$B$11-C249,"")</f>
        <v/>
      </c>
      <c r="E249" s="13">
        <f>IF(A249&lt;=$B$7,B249-D249,"")</f>
        <v/>
      </c>
    </row>
    <row r="250">
      <c r="A250" t="n">
        <v>230</v>
      </c>
      <c r="B250" s="13">
        <f>IF(A250&lt;=$B$7,E249,"")</f>
        <v/>
      </c>
      <c r="C250" s="13">
        <f>IF(A250&lt;=$B$7,B250*$B$6/1200,"")</f>
        <v/>
      </c>
      <c r="D250" s="13">
        <f>IF(A250&lt;=$B$7,$B$11-C250,"")</f>
        <v/>
      </c>
      <c r="E250" s="13">
        <f>IF(A250&lt;=$B$7,B250-D250,"")</f>
        <v/>
      </c>
    </row>
    <row r="251">
      <c r="A251" t="n">
        <v>231</v>
      </c>
      <c r="B251" s="13">
        <f>IF(A251&lt;=$B$7,E250,"")</f>
        <v/>
      </c>
      <c r="C251" s="13">
        <f>IF(A251&lt;=$B$7,B251*$B$6/1200,"")</f>
        <v/>
      </c>
      <c r="D251" s="13">
        <f>IF(A251&lt;=$B$7,$B$11-C251,"")</f>
        <v/>
      </c>
      <c r="E251" s="13">
        <f>IF(A251&lt;=$B$7,B251-D251,"")</f>
        <v/>
      </c>
    </row>
    <row r="252">
      <c r="A252" t="n">
        <v>232</v>
      </c>
      <c r="B252" s="13">
        <f>IF(A252&lt;=$B$7,E251,"")</f>
        <v/>
      </c>
      <c r="C252" s="13">
        <f>IF(A252&lt;=$B$7,B252*$B$6/1200,"")</f>
        <v/>
      </c>
      <c r="D252" s="13">
        <f>IF(A252&lt;=$B$7,$B$11-C252,"")</f>
        <v/>
      </c>
      <c r="E252" s="13">
        <f>IF(A252&lt;=$B$7,B252-D252,"")</f>
        <v/>
      </c>
    </row>
    <row r="253">
      <c r="A253" t="n">
        <v>233</v>
      </c>
      <c r="B253" s="13">
        <f>IF(A253&lt;=$B$7,E252,"")</f>
        <v/>
      </c>
      <c r="C253" s="13">
        <f>IF(A253&lt;=$B$7,B253*$B$6/1200,"")</f>
        <v/>
      </c>
      <c r="D253" s="13">
        <f>IF(A253&lt;=$B$7,$B$11-C253,"")</f>
        <v/>
      </c>
      <c r="E253" s="13">
        <f>IF(A253&lt;=$B$7,B253-D253,"")</f>
        <v/>
      </c>
    </row>
    <row r="254">
      <c r="A254" t="n">
        <v>234</v>
      </c>
      <c r="B254" s="13">
        <f>IF(A254&lt;=$B$7,E253,"")</f>
        <v/>
      </c>
      <c r="C254" s="13">
        <f>IF(A254&lt;=$B$7,B254*$B$6/1200,"")</f>
        <v/>
      </c>
      <c r="D254" s="13">
        <f>IF(A254&lt;=$B$7,$B$11-C254,"")</f>
        <v/>
      </c>
      <c r="E254" s="13">
        <f>IF(A254&lt;=$B$7,B254-D254,"")</f>
        <v/>
      </c>
    </row>
    <row r="255">
      <c r="A255" t="n">
        <v>235</v>
      </c>
      <c r="B255" s="13">
        <f>IF(A255&lt;=$B$7,E254,"")</f>
        <v/>
      </c>
      <c r="C255" s="13">
        <f>IF(A255&lt;=$B$7,B255*$B$6/1200,"")</f>
        <v/>
      </c>
      <c r="D255" s="13">
        <f>IF(A255&lt;=$B$7,$B$11-C255,"")</f>
        <v/>
      </c>
      <c r="E255" s="13">
        <f>IF(A255&lt;=$B$7,B255-D255,"")</f>
        <v/>
      </c>
    </row>
    <row r="256">
      <c r="A256" t="n">
        <v>236</v>
      </c>
      <c r="B256" s="13">
        <f>IF(A256&lt;=$B$7,E255,"")</f>
        <v/>
      </c>
      <c r="C256" s="13">
        <f>IF(A256&lt;=$B$7,B256*$B$6/1200,"")</f>
        <v/>
      </c>
      <c r="D256" s="13">
        <f>IF(A256&lt;=$B$7,$B$11-C256,"")</f>
        <v/>
      </c>
      <c r="E256" s="13">
        <f>IF(A256&lt;=$B$7,B256-D256,"")</f>
        <v/>
      </c>
    </row>
    <row r="257">
      <c r="A257" t="n">
        <v>237</v>
      </c>
      <c r="B257" s="13">
        <f>IF(A257&lt;=$B$7,E256,"")</f>
        <v/>
      </c>
      <c r="C257" s="13">
        <f>IF(A257&lt;=$B$7,B257*$B$6/1200,"")</f>
        <v/>
      </c>
      <c r="D257" s="13">
        <f>IF(A257&lt;=$B$7,$B$11-C257,"")</f>
        <v/>
      </c>
      <c r="E257" s="13">
        <f>IF(A257&lt;=$B$7,B257-D257,"")</f>
        <v/>
      </c>
    </row>
    <row r="258">
      <c r="A258" t="n">
        <v>238</v>
      </c>
      <c r="B258" s="13">
        <f>IF(A258&lt;=$B$7,E257,"")</f>
        <v/>
      </c>
      <c r="C258" s="13">
        <f>IF(A258&lt;=$B$7,B258*$B$6/1200,"")</f>
        <v/>
      </c>
      <c r="D258" s="13">
        <f>IF(A258&lt;=$B$7,$B$11-C258,"")</f>
        <v/>
      </c>
      <c r="E258" s="13">
        <f>IF(A258&lt;=$B$7,B258-D258,"")</f>
        <v/>
      </c>
    </row>
    <row r="259">
      <c r="A259" t="n">
        <v>239</v>
      </c>
      <c r="B259" s="13">
        <f>IF(A259&lt;=$B$7,E258,"")</f>
        <v/>
      </c>
      <c r="C259" s="13">
        <f>IF(A259&lt;=$B$7,B259*$B$6/1200,"")</f>
        <v/>
      </c>
      <c r="D259" s="13">
        <f>IF(A259&lt;=$B$7,$B$11-C259,"")</f>
        <v/>
      </c>
      <c r="E259" s="13">
        <f>IF(A259&lt;=$B$7,B259-D259,"")</f>
        <v/>
      </c>
    </row>
    <row r="260">
      <c r="A260" t="n">
        <v>240</v>
      </c>
      <c r="B260" s="13">
        <f>IF(A260&lt;=$B$7,E259,"")</f>
        <v/>
      </c>
      <c r="C260" s="13">
        <f>IF(A260&lt;=$B$7,B260*$B$6/1200,"")</f>
        <v/>
      </c>
      <c r="D260" s="13">
        <f>IF(A260&lt;=$B$7,$B$11-C260,"")</f>
        <v/>
      </c>
      <c r="E260" s="13">
        <f>IF(A260&lt;=$B$7,B260-D260,"")</f>
        <v/>
      </c>
    </row>
    <row r="261">
      <c r="A261" t="n">
        <v>241</v>
      </c>
      <c r="B261" s="13">
        <f>IF(A261&lt;=$B$7,E260,"")</f>
        <v/>
      </c>
      <c r="C261" s="13">
        <f>IF(A261&lt;=$B$7,B261*$B$6/1200,"")</f>
        <v/>
      </c>
      <c r="D261" s="13">
        <f>IF(A261&lt;=$B$7,$B$11-C261,"")</f>
        <v/>
      </c>
      <c r="E261" s="13">
        <f>IF(A261&lt;=$B$7,B261-D261,"")</f>
        <v/>
      </c>
    </row>
    <row r="262">
      <c r="A262" t="n">
        <v>242</v>
      </c>
      <c r="B262" s="13">
        <f>IF(A262&lt;=$B$7,E261,"")</f>
        <v/>
      </c>
      <c r="C262" s="13">
        <f>IF(A262&lt;=$B$7,B262*$B$6/1200,"")</f>
        <v/>
      </c>
      <c r="D262" s="13">
        <f>IF(A262&lt;=$B$7,$B$11-C262,"")</f>
        <v/>
      </c>
      <c r="E262" s="13">
        <f>IF(A262&lt;=$B$7,B262-D262,"")</f>
        <v/>
      </c>
    </row>
    <row r="263">
      <c r="A263" t="n">
        <v>243</v>
      </c>
      <c r="B263" s="13">
        <f>IF(A263&lt;=$B$7,E262,"")</f>
        <v/>
      </c>
      <c r="C263" s="13">
        <f>IF(A263&lt;=$B$7,B263*$B$6/1200,"")</f>
        <v/>
      </c>
      <c r="D263" s="13">
        <f>IF(A263&lt;=$B$7,$B$11-C263,"")</f>
        <v/>
      </c>
      <c r="E263" s="13">
        <f>IF(A263&lt;=$B$7,B263-D263,"")</f>
        <v/>
      </c>
    </row>
    <row r="264">
      <c r="A264" t="n">
        <v>244</v>
      </c>
      <c r="B264" s="13">
        <f>IF(A264&lt;=$B$7,E263,"")</f>
        <v/>
      </c>
      <c r="C264" s="13">
        <f>IF(A264&lt;=$B$7,B264*$B$6/1200,"")</f>
        <v/>
      </c>
      <c r="D264" s="13">
        <f>IF(A264&lt;=$B$7,$B$11-C264,"")</f>
        <v/>
      </c>
      <c r="E264" s="13">
        <f>IF(A264&lt;=$B$7,B264-D264,"")</f>
        <v/>
      </c>
    </row>
    <row r="265">
      <c r="A265" t="n">
        <v>245</v>
      </c>
      <c r="B265" s="13">
        <f>IF(A265&lt;=$B$7,E264,"")</f>
        <v/>
      </c>
      <c r="C265" s="13">
        <f>IF(A265&lt;=$B$7,B265*$B$6/1200,"")</f>
        <v/>
      </c>
      <c r="D265" s="13">
        <f>IF(A265&lt;=$B$7,$B$11-C265,"")</f>
        <v/>
      </c>
      <c r="E265" s="13">
        <f>IF(A265&lt;=$B$7,B265-D265,"")</f>
        <v/>
      </c>
    </row>
    <row r="266">
      <c r="A266" t="n">
        <v>246</v>
      </c>
      <c r="B266" s="13">
        <f>IF(A266&lt;=$B$7,E265,"")</f>
        <v/>
      </c>
      <c r="C266" s="13">
        <f>IF(A266&lt;=$B$7,B266*$B$6/1200,"")</f>
        <v/>
      </c>
      <c r="D266" s="13">
        <f>IF(A266&lt;=$B$7,$B$11-C266,"")</f>
        <v/>
      </c>
      <c r="E266" s="13">
        <f>IF(A266&lt;=$B$7,B266-D266,"")</f>
        <v/>
      </c>
    </row>
    <row r="267">
      <c r="A267" t="n">
        <v>247</v>
      </c>
      <c r="B267" s="13">
        <f>IF(A267&lt;=$B$7,E266,"")</f>
        <v/>
      </c>
      <c r="C267" s="13">
        <f>IF(A267&lt;=$B$7,B267*$B$6/1200,"")</f>
        <v/>
      </c>
      <c r="D267" s="13">
        <f>IF(A267&lt;=$B$7,$B$11-C267,"")</f>
        <v/>
      </c>
      <c r="E267" s="13">
        <f>IF(A267&lt;=$B$7,B267-D267,"")</f>
        <v/>
      </c>
    </row>
    <row r="268">
      <c r="A268" t="n">
        <v>248</v>
      </c>
      <c r="B268" s="13">
        <f>IF(A268&lt;=$B$7,E267,"")</f>
        <v/>
      </c>
      <c r="C268" s="13">
        <f>IF(A268&lt;=$B$7,B268*$B$6/1200,"")</f>
        <v/>
      </c>
      <c r="D268" s="13">
        <f>IF(A268&lt;=$B$7,$B$11-C268,"")</f>
        <v/>
      </c>
      <c r="E268" s="13">
        <f>IF(A268&lt;=$B$7,B268-D268,"")</f>
        <v/>
      </c>
    </row>
    <row r="269">
      <c r="A269" t="n">
        <v>249</v>
      </c>
      <c r="B269" s="13">
        <f>IF(A269&lt;=$B$7,E268,"")</f>
        <v/>
      </c>
      <c r="C269" s="13">
        <f>IF(A269&lt;=$B$7,B269*$B$6/1200,"")</f>
        <v/>
      </c>
      <c r="D269" s="13">
        <f>IF(A269&lt;=$B$7,$B$11-C269,"")</f>
        <v/>
      </c>
      <c r="E269" s="13">
        <f>IF(A269&lt;=$B$7,B269-D269,"")</f>
        <v/>
      </c>
    </row>
    <row r="270">
      <c r="A270" t="n">
        <v>250</v>
      </c>
      <c r="B270" s="13">
        <f>IF(A270&lt;=$B$7,E269,"")</f>
        <v/>
      </c>
      <c r="C270" s="13">
        <f>IF(A270&lt;=$B$7,B270*$B$6/1200,"")</f>
        <v/>
      </c>
      <c r="D270" s="13">
        <f>IF(A270&lt;=$B$7,$B$11-C270,"")</f>
        <v/>
      </c>
      <c r="E270" s="13">
        <f>IF(A270&lt;=$B$7,B270-D270,"")</f>
        <v/>
      </c>
    </row>
    <row r="271">
      <c r="A271" t="n">
        <v>251</v>
      </c>
      <c r="B271" s="13">
        <f>IF(A271&lt;=$B$7,E270,"")</f>
        <v/>
      </c>
      <c r="C271" s="13">
        <f>IF(A271&lt;=$B$7,B271*$B$6/1200,"")</f>
        <v/>
      </c>
      <c r="D271" s="13">
        <f>IF(A271&lt;=$B$7,$B$11-C271,"")</f>
        <v/>
      </c>
      <c r="E271" s="13">
        <f>IF(A271&lt;=$B$7,B271-D271,"")</f>
        <v/>
      </c>
    </row>
    <row r="272">
      <c r="A272" t="n">
        <v>252</v>
      </c>
      <c r="B272" s="13">
        <f>IF(A272&lt;=$B$7,E271,"")</f>
        <v/>
      </c>
      <c r="C272" s="13">
        <f>IF(A272&lt;=$B$7,B272*$B$6/1200,"")</f>
        <v/>
      </c>
      <c r="D272" s="13">
        <f>IF(A272&lt;=$B$7,$B$11-C272,"")</f>
        <v/>
      </c>
      <c r="E272" s="13">
        <f>IF(A272&lt;=$B$7,B272-D272,"")</f>
        <v/>
      </c>
    </row>
    <row r="273">
      <c r="A273" t="n">
        <v>253</v>
      </c>
      <c r="B273" s="13">
        <f>IF(A273&lt;=$B$7,E272,"")</f>
        <v/>
      </c>
      <c r="C273" s="13">
        <f>IF(A273&lt;=$B$7,B273*$B$6/1200,"")</f>
        <v/>
      </c>
      <c r="D273" s="13">
        <f>IF(A273&lt;=$B$7,$B$11-C273,"")</f>
        <v/>
      </c>
      <c r="E273" s="13">
        <f>IF(A273&lt;=$B$7,B273-D273,"")</f>
        <v/>
      </c>
    </row>
    <row r="274">
      <c r="A274" t="n">
        <v>254</v>
      </c>
      <c r="B274" s="13">
        <f>IF(A274&lt;=$B$7,E273,"")</f>
        <v/>
      </c>
      <c r="C274" s="13">
        <f>IF(A274&lt;=$B$7,B274*$B$6/1200,"")</f>
        <v/>
      </c>
      <c r="D274" s="13">
        <f>IF(A274&lt;=$B$7,$B$11-C274,"")</f>
        <v/>
      </c>
      <c r="E274" s="13">
        <f>IF(A274&lt;=$B$7,B274-D274,"")</f>
        <v/>
      </c>
    </row>
    <row r="275">
      <c r="A275" t="n">
        <v>255</v>
      </c>
      <c r="B275" s="13">
        <f>IF(A275&lt;=$B$7,E274,"")</f>
        <v/>
      </c>
      <c r="C275" s="13">
        <f>IF(A275&lt;=$B$7,B275*$B$6/1200,"")</f>
        <v/>
      </c>
      <c r="D275" s="13">
        <f>IF(A275&lt;=$B$7,$B$11-C275,"")</f>
        <v/>
      </c>
      <c r="E275" s="13">
        <f>IF(A275&lt;=$B$7,B275-D275,"")</f>
        <v/>
      </c>
    </row>
    <row r="276">
      <c r="A276" t="n">
        <v>256</v>
      </c>
      <c r="B276" s="13">
        <f>IF(A276&lt;=$B$7,E275,"")</f>
        <v/>
      </c>
      <c r="C276" s="13">
        <f>IF(A276&lt;=$B$7,B276*$B$6/1200,"")</f>
        <v/>
      </c>
      <c r="D276" s="13">
        <f>IF(A276&lt;=$B$7,$B$11-C276,"")</f>
        <v/>
      </c>
      <c r="E276" s="13">
        <f>IF(A276&lt;=$B$7,B276-D276,"")</f>
        <v/>
      </c>
    </row>
    <row r="277">
      <c r="A277" t="n">
        <v>257</v>
      </c>
      <c r="B277" s="13">
        <f>IF(A277&lt;=$B$7,E276,"")</f>
        <v/>
      </c>
      <c r="C277" s="13">
        <f>IF(A277&lt;=$B$7,B277*$B$6/1200,"")</f>
        <v/>
      </c>
      <c r="D277" s="13">
        <f>IF(A277&lt;=$B$7,$B$11-C277,"")</f>
        <v/>
      </c>
      <c r="E277" s="13">
        <f>IF(A277&lt;=$B$7,B277-D277,"")</f>
        <v/>
      </c>
    </row>
    <row r="278">
      <c r="A278" t="n">
        <v>258</v>
      </c>
      <c r="B278" s="13">
        <f>IF(A278&lt;=$B$7,E277,"")</f>
        <v/>
      </c>
      <c r="C278" s="13">
        <f>IF(A278&lt;=$B$7,B278*$B$6/1200,"")</f>
        <v/>
      </c>
      <c r="D278" s="13">
        <f>IF(A278&lt;=$B$7,$B$11-C278,"")</f>
        <v/>
      </c>
      <c r="E278" s="13">
        <f>IF(A278&lt;=$B$7,B278-D278,"")</f>
        <v/>
      </c>
    </row>
    <row r="279">
      <c r="A279" t="n">
        <v>259</v>
      </c>
      <c r="B279" s="13">
        <f>IF(A279&lt;=$B$7,E278,"")</f>
        <v/>
      </c>
      <c r="C279" s="13">
        <f>IF(A279&lt;=$B$7,B279*$B$6/1200,"")</f>
        <v/>
      </c>
      <c r="D279" s="13">
        <f>IF(A279&lt;=$B$7,$B$11-C279,"")</f>
        <v/>
      </c>
      <c r="E279" s="13">
        <f>IF(A279&lt;=$B$7,B279-D279,"")</f>
        <v/>
      </c>
    </row>
    <row r="280">
      <c r="A280" t="n">
        <v>260</v>
      </c>
      <c r="B280" s="13">
        <f>IF(A280&lt;=$B$7,E279,"")</f>
        <v/>
      </c>
      <c r="C280" s="13">
        <f>IF(A280&lt;=$B$7,B280*$B$6/1200,"")</f>
        <v/>
      </c>
      <c r="D280" s="13">
        <f>IF(A280&lt;=$B$7,$B$11-C280,"")</f>
        <v/>
      </c>
      <c r="E280" s="13">
        <f>IF(A280&lt;=$B$7,B280-D280,"")</f>
        <v/>
      </c>
    </row>
    <row r="281">
      <c r="A281" t="n">
        <v>261</v>
      </c>
      <c r="B281" s="13">
        <f>IF(A281&lt;=$B$7,E280,"")</f>
        <v/>
      </c>
      <c r="C281" s="13">
        <f>IF(A281&lt;=$B$7,B281*$B$6/1200,"")</f>
        <v/>
      </c>
      <c r="D281" s="13">
        <f>IF(A281&lt;=$B$7,$B$11-C281,"")</f>
        <v/>
      </c>
      <c r="E281" s="13">
        <f>IF(A281&lt;=$B$7,B281-D281,"")</f>
        <v/>
      </c>
    </row>
    <row r="282">
      <c r="A282" t="n">
        <v>262</v>
      </c>
      <c r="B282" s="13">
        <f>IF(A282&lt;=$B$7,E281,"")</f>
        <v/>
      </c>
      <c r="C282" s="13">
        <f>IF(A282&lt;=$B$7,B282*$B$6/1200,"")</f>
        <v/>
      </c>
      <c r="D282" s="13">
        <f>IF(A282&lt;=$B$7,$B$11-C282,"")</f>
        <v/>
      </c>
      <c r="E282" s="13">
        <f>IF(A282&lt;=$B$7,B282-D282,"")</f>
        <v/>
      </c>
    </row>
    <row r="283">
      <c r="A283" t="n">
        <v>263</v>
      </c>
      <c r="B283" s="13">
        <f>IF(A283&lt;=$B$7,E282,"")</f>
        <v/>
      </c>
      <c r="C283" s="13">
        <f>IF(A283&lt;=$B$7,B283*$B$6/1200,"")</f>
        <v/>
      </c>
      <c r="D283" s="13">
        <f>IF(A283&lt;=$B$7,$B$11-C283,"")</f>
        <v/>
      </c>
      <c r="E283" s="13">
        <f>IF(A283&lt;=$B$7,B283-D283,"")</f>
        <v/>
      </c>
    </row>
    <row r="284">
      <c r="A284" t="n">
        <v>264</v>
      </c>
      <c r="B284" s="13">
        <f>IF(A284&lt;=$B$7,E283,"")</f>
        <v/>
      </c>
      <c r="C284" s="13">
        <f>IF(A284&lt;=$B$7,B284*$B$6/1200,"")</f>
        <v/>
      </c>
      <c r="D284" s="13">
        <f>IF(A284&lt;=$B$7,$B$11-C284,"")</f>
        <v/>
      </c>
      <c r="E284" s="13">
        <f>IF(A284&lt;=$B$7,B284-D284,"")</f>
        <v/>
      </c>
    </row>
    <row r="285">
      <c r="A285" t="n">
        <v>265</v>
      </c>
      <c r="B285" s="13">
        <f>IF(A285&lt;=$B$7,E284,"")</f>
        <v/>
      </c>
      <c r="C285" s="13">
        <f>IF(A285&lt;=$B$7,B285*$B$6/1200,"")</f>
        <v/>
      </c>
      <c r="D285" s="13">
        <f>IF(A285&lt;=$B$7,$B$11-C285,"")</f>
        <v/>
      </c>
      <c r="E285" s="13">
        <f>IF(A285&lt;=$B$7,B285-D285,"")</f>
        <v/>
      </c>
    </row>
    <row r="286">
      <c r="A286" t="n">
        <v>266</v>
      </c>
      <c r="B286" s="13">
        <f>IF(A286&lt;=$B$7,E285,"")</f>
        <v/>
      </c>
      <c r="C286" s="13">
        <f>IF(A286&lt;=$B$7,B286*$B$6/1200,"")</f>
        <v/>
      </c>
      <c r="D286" s="13">
        <f>IF(A286&lt;=$B$7,$B$11-C286,"")</f>
        <v/>
      </c>
      <c r="E286" s="13">
        <f>IF(A286&lt;=$B$7,B286-D286,"")</f>
        <v/>
      </c>
    </row>
    <row r="287">
      <c r="A287" t="n">
        <v>267</v>
      </c>
      <c r="B287" s="13">
        <f>IF(A287&lt;=$B$7,E286,"")</f>
        <v/>
      </c>
      <c r="C287" s="13">
        <f>IF(A287&lt;=$B$7,B287*$B$6/1200,"")</f>
        <v/>
      </c>
      <c r="D287" s="13">
        <f>IF(A287&lt;=$B$7,$B$11-C287,"")</f>
        <v/>
      </c>
      <c r="E287" s="13">
        <f>IF(A287&lt;=$B$7,B287-D287,"")</f>
        <v/>
      </c>
    </row>
    <row r="288">
      <c r="A288" t="n">
        <v>268</v>
      </c>
      <c r="B288" s="13">
        <f>IF(A288&lt;=$B$7,E287,"")</f>
        <v/>
      </c>
      <c r="C288" s="13">
        <f>IF(A288&lt;=$B$7,B288*$B$6/1200,"")</f>
        <v/>
      </c>
      <c r="D288" s="13">
        <f>IF(A288&lt;=$B$7,$B$11-C288,"")</f>
        <v/>
      </c>
      <c r="E288" s="13">
        <f>IF(A288&lt;=$B$7,B288-D288,"")</f>
        <v/>
      </c>
    </row>
    <row r="289">
      <c r="A289" t="n">
        <v>269</v>
      </c>
      <c r="B289" s="13">
        <f>IF(A289&lt;=$B$7,E288,"")</f>
        <v/>
      </c>
      <c r="C289" s="13">
        <f>IF(A289&lt;=$B$7,B289*$B$6/1200,"")</f>
        <v/>
      </c>
      <c r="D289" s="13">
        <f>IF(A289&lt;=$B$7,$B$11-C289,"")</f>
        <v/>
      </c>
      <c r="E289" s="13">
        <f>IF(A289&lt;=$B$7,B289-D289,"")</f>
        <v/>
      </c>
    </row>
    <row r="290">
      <c r="A290" t="n">
        <v>270</v>
      </c>
      <c r="B290" s="13">
        <f>IF(A290&lt;=$B$7,E289,"")</f>
        <v/>
      </c>
      <c r="C290" s="13">
        <f>IF(A290&lt;=$B$7,B290*$B$6/1200,"")</f>
        <v/>
      </c>
      <c r="D290" s="13">
        <f>IF(A290&lt;=$B$7,$B$11-C290,"")</f>
        <v/>
      </c>
      <c r="E290" s="13">
        <f>IF(A290&lt;=$B$7,B290-D290,"")</f>
        <v/>
      </c>
    </row>
    <row r="291">
      <c r="A291" t="n">
        <v>271</v>
      </c>
      <c r="B291" s="13">
        <f>IF(A291&lt;=$B$7,E290,"")</f>
        <v/>
      </c>
      <c r="C291" s="13">
        <f>IF(A291&lt;=$B$7,B291*$B$6/1200,"")</f>
        <v/>
      </c>
      <c r="D291" s="13">
        <f>IF(A291&lt;=$B$7,$B$11-C291,"")</f>
        <v/>
      </c>
      <c r="E291" s="13">
        <f>IF(A291&lt;=$B$7,B291-D291,"")</f>
        <v/>
      </c>
    </row>
    <row r="292">
      <c r="A292" t="n">
        <v>272</v>
      </c>
      <c r="B292" s="13">
        <f>IF(A292&lt;=$B$7,E291,"")</f>
        <v/>
      </c>
      <c r="C292" s="13">
        <f>IF(A292&lt;=$B$7,B292*$B$6/1200,"")</f>
        <v/>
      </c>
      <c r="D292" s="13">
        <f>IF(A292&lt;=$B$7,$B$11-C292,"")</f>
        <v/>
      </c>
      <c r="E292" s="13">
        <f>IF(A292&lt;=$B$7,B292-D292,"")</f>
        <v/>
      </c>
    </row>
    <row r="293">
      <c r="A293" t="n">
        <v>273</v>
      </c>
      <c r="B293" s="13">
        <f>IF(A293&lt;=$B$7,E292,"")</f>
        <v/>
      </c>
      <c r="C293" s="13">
        <f>IF(A293&lt;=$B$7,B293*$B$6/1200,"")</f>
        <v/>
      </c>
      <c r="D293" s="13">
        <f>IF(A293&lt;=$B$7,$B$11-C293,"")</f>
        <v/>
      </c>
      <c r="E293" s="13">
        <f>IF(A293&lt;=$B$7,B293-D293,"")</f>
        <v/>
      </c>
    </row>
    <row r="294">
      <c r="A294" t="n">
        <v>274</v>
      </c>
      <c r="B294" s="13">
        <f>IF(A294&lt;=$B$7,E293,"")</f>
        <v/>
      </c>
      <c r="C294" s="13">
        <f>IF(A294&lt;=$B$7,B294*$B$6/1200,"")</f>
        <v/>
      </c>
      <c r="D294" s="13">
        <f>IF(A294&lt;=$B$7,$B$11-C294,"")</f>
        <v/>
      </c>
      <c r="E294" s="13">
        <f>IF(A294&lt;=$B$7,B294-D294,"")</f>
        <v/>
      </c>
    </row>
    <row r="295">
      <c r="A295" t="n">
        <v>275</v>
      </c>
      <c r="B295" s="13">
        <f>IF(A295&lt;=$B$7,E294,"")</f>
        <v/>
      </c>
      <c r="C295" s="13">
        <f>IF(A295&lt;=$B$7,B295*$B$6/1200,"")</f>
        <v/>
      </c>
      <c r="D295" s="13">
        <f>IF(A295&lt;=$B$7,$B$11-C295,"")</f>
        <v/>
      </c>
      <c r="E295" s="13">
        <f>IF(A295&lt;=$B$7,B295-D295,"")</f>
        <v/>
      </c>
    </row>
    <row r="296">
      <c r="A296" t="n">
        <v>276</v>
      </c>
      <c r="B296" s="13">
        <f>IF(A296&lt;=$B$7,E295,"")</f>
        <v/>
      </c>
      <c r="C296" s="13">
        <f>IF(A296&lt;=$B$7,B296*$B$6/1200,"")</f>
        <v/>
      </c>
      <c r="D296" s="13">
        <f>IF(A296&lt;=$B$7,$B$11-C296,"")</f>
        <v/>
      </c>
      <c r="E296" s="13">
        <f>IF(A296&lt;=$B$7,B296-D296,"")</f>
        <v/>
      </c>
    </row>
    <row r="297">
      <c r="A297" t="n">
        <v>277</v>
      </c>
      <c r="B297" s="13">
        <f>IF(A297&lt;=$B$7,E296,"")</f>
        <v/>
      </c>
      <c r="C297" s="13">
        <f>IF(A297&lt;=$B$7,B297*$B$6/1200,"")</f>
        <v/>
      </c>
      <c r="D297" s="13">
        <f>IF(A297&lt;=$B$7,$B$11-C297,"")</f>
        <v/>
      </c>
      <c r="E297" s="13">
        <f>IF(A297&lt;=$B$7,B297-D297,"")</f>
        <v/>
      </c>
    </row>
    <row r="298">
      <c r="A298" t="n">
        <v>278</v>
      </c>
      <c r="B298" s="13">
        <f>IF(A298&lt;=$B$7,E297,"")</f>
        <v/>
      </c>
      <c r="C298" s="13">
        <f>IF(A298&lt;=$B$7,B298*$B$6/1200,"")</f>
        <v/>
      </c>
      <c r="D298" s="13">
        <f>IF(A298&lt;=$B$7,$B$11-C298,"")</f>
        <v/>
      </c>
      <c r="E298" s="13">
        <f>IF(A298&lt;=$B$7,B298-D298,"")</f>
        <v/>
      </c>
    </row>
    <row r="299">
      <c r="A299" t="n">
        <v>279</v>
      </c>
      <c r="B299" s="13">
        <f>IF(A299&lt;=$B$7,E298,"")</f>
        <v/>
      </c>
      <c r="C299" s="13">
        <f>IF(A299&lt;=$B$7,B299*$B$6/1200,"")</f>
        <v/>
      </c>
      <c r="D299" s="13">
        <f>IF(A299&lt;=$B$7,$B$11-C299,"")</f>
        <v/>
      </c>
      <c r="E299" s="13">
        <f>IF(A299&lt;=$B$7,B299-D299,"")</f>
        <v/>
      </c>
    </row>
    <row r="300">
      <c r="A300" t="n">
        <v>280</v>
      </c>
      <c r="B300" s="13">
        <f>IF(A300&lt;=$B$7,E299,"")</f>
        <v/>
      </c>
      <c r="C300" s="13">
        <f>IF(A300&lt;=$B$7,B300*$B$6/1200,"")</f>
        <v/>
      </c>
      <c r="D300" s="13">
        <f>IF(A300&lt;=$B$7,$B$11-C300,"")</f>
        <v/>
      </c>
      <c r="E300" s="13">
        <f>IF(A300&lt;=$B$7,B300-D300,"")</f>
        <v/>
      </c>
    </row>
    <row r="301">
      <c r="A301" t="n">
        <v>281</v>
      </c>
      <c r="B301" s="13">
        <f>IF(A301&lt;=$B$7,E300,"")</f>
        <v/>
      </c>
      <c r="C301" s="13">
        <f>IF(A301&lt;=$B$7,B301*$B$6/1200,"")</f>
        <v/>
      </c>
      <c r="D301" s="13">
        <f>IF(A301&lt;=$B$7,$B$11-C301,"")</f>
        <v/>
      </c>
      <c r="E301" s="13">
        <f>IF(A301&lt;=$B$7,B301-D301,"")</f>
        <v/>
      </c>
    </row>
    <row r="302">
      <c r="A302" t="n">
        <v>282</v>
      </c>
      <c r="B302" s="13">
        <f>IF(A302&lt;=$B$7,E301,"")</f>
        <v/>
      </c>
      <c r="C302" s="13">
        <f>IF(A302&lt;=$B$7,B302*$B$6/1200,"")</f>
        <v/>
      </c>
      <c r="D302" s="13">
        <f>IF(A302&lt;=$B$7,$B$11-C302,"")</f>
        <v/>
      </c>
      <c r="E302" s="13">
        <f>IF(A302&lt;=$B$7,B302-D302,"")</f>
        <v/>
      </c>
    </row>
    <row r="303">
      <c r="A303" t="n">
        <v>283</v>
      </c>
      <c r="B303" s="13">
        <f>IF(A303&lt;=$B$7,E302,"")</f>
        <v/>
      </c>
      <c r="C303" s="13">
        <f>IF(A303&lt;=$B$7,B303*$B$6/1200,"")</f>
        <v/>
      </c>
      <c r="D303" s="13">
        <f>IF(A303&lt;=$B$7,$B$11-C303,"")</f>
        <v/>
      </c>
      <c r="E303" s="13">
        <f>IF(A303&lt;=$B$7,B303-D303,"")</f>
        <v/>
      </c>
    </row>
    <row r="304">
      <c r="A304" t="n">
        <v>284</v>
      </c>
      <c r="B304" s="13">
        <f>IF(A304&lt;=$B$7,E303,"")</f>
        <v/>
      </c>
      <c r="C304" s="13">
        <f>IF(A304&lt;=$B$7,B304*$B$6/1200,"")</f>
        <v/>
      </c>
      <c r="D304" s="13">
        <f>IF(A304&lt;=$B$7,$B$11-C304,"")</f>
        <v/>
      </c>
      <c r="E304" s="13">
        <f>IF(A304&lt;=$B$7,B304-D304,"")</f>
        <v/>
      </c>
    </row>
    <row r="305">
      <c r="A305" t="n">
        <v>285</v>
      </c>
      <c r="B305" s="13">
        <f>IF(A305&lt;=$B$7,E304,"")</f>
        <v/>
      </c>
      <c r="C305" s="13">
        <f>IF(A305&lt;=$B$7,B305*$B$6/1200,"")</f>
        <v/>
      </c>
      <c r="D305" s="13">
        <f>IF(A305&lt;=$B$7,$B$11-C305,"")</f>
        <v/>
      </c>
      <c r="E305" s="13">
        <f>IF(A305&lt;=$B$7,B305-D305,"")</f>
        <v/>
      </c>
    </row>
    <row r="306">
      <c r="A306" t="n">
        <v>286</v>
      </c>
      <c r="B306" s="13">
        <f>IF(A306&lt;=$B$7,E305,"")</f>
        <v/>
      </c>
      <c r="C306" s="13">
        <f>IF(A306&lt;=$B$7,B306*$B$6/1200,"")</f>
        <v/>
      </c>
      <c r="D306" s="13">
        <f>IF(A306&lt;=$B$7,$B$11-C306,"")</f>
        <v/>
      </c>
      <c r="E306" s="13">
        <f>IF(A306&lt;=$B$7,B306-D306,"")</f>
        <v/>
      </c>
    </row>
    <row r="307">
      <c r="A307" t="n">
        <v>287</v>
      </c>
      <c r="B307" s="13">
        <f>IF(A307&lt;=$B$7,E306,"")</f>
        <v/>
      </c>
      <c r="C307" s="13">
        <f>IF(A307&lt;=$B$7,B307*$B$6/1200,"")</f>
        <v/>
      </c>
      <c r="D307" s="13">
        <f>IF(A307&lt;=$B$7,$B$11-C307,"")</f>
        <v/>
      </c>
      <c r="E307" s="13">
        <f>IF(A307&lt;=$B$7,B307-D307,"")</f>
        <v/>
      </c>
    </row>
    <row r="308">
      <c r="A308" t="n">
        <v>288</v>
      </c>
      <c r="B308" s="13">
        <f>IF(A308&lt;=$B$7,E307,"")</f>
        <v/>
      </c>
      <c r="C308" s="13">
        <f>IF(A308&lt;=$B$7,B308*$B$6/1200,"")</f>
        <v/>
      </c>
      <c r="D308" s="13">
        <f>IF(A308&lt;=$B$7,$B$11-C308,"")</f>
        <v/>
      </c>
      <c r="E308" s="13">
        <f>IF(A308&lt;=$B$7,B308-D308,"")</f>
        <v/>
      </c>
    </row>
    <row r="309">
      <c r="A309" t="n">
        <v>289</v>
      </c>
      <c r="B309" s="13">
        <f>IF(A309&lt;=$B$7,E308,"")</f>
        <v/>
      </c>
      <c r="C309" s="13">
        <f>IF(A309&lt;=$B$7,B309*$B$6/1200,"")</f>
        <v/>
      </c>
      <c r="D309" s="13">
        <f>IF(A309&lt;=$B$7,$B$11-C309,"")</f>
        <v/>
      </c>
      <c r="E309" s="13">
        <f>IF(A309&lt;=$B$7,B309-D309,"")</f>
        <v/>
      </c>
    </row>
    <row r="310">
      <c r="A310" t="n">
        <v>290</v>
      </c>
      <c r="B310" s="13">
        <f>IF(A310&lt;=$B$7,E309,"")</f>
        <v/>
      </c>
      <c r="C310" s="13">
        <f>IF(A310&lt;=$B$7,B310*$B$6/1200,"")</f>
        <v/>
      </c>
      <c r="D310" s="13">
        <f>IF(A310&lt;=$B$7,$B$11-C310,"")</f>
        <v/>
      </c>
      <c r="E310" s="13">
        <f>IF(A310&lt;=$B$7,B310-D310,"")</f>
        <v/>
      </c>
    </row>
    <row r="311">
      <c r="A311" t="n">
        <v>291</v>
      </c>
      <c r="B311" s="13">
        <f>IF(A311&lt;=$B$7,E310,"")</f>
        <v/>
      </c>
      <c r="C311" s="13">
        <f>IF(A311&lt;=$B$7,B311*$B$6/1200,"")</f>
        <v/>
      </c>
      <c r="D311" s="13">
        <f>IF(A311&lt;=$B$7,$B$11-C311,"")</f>
        <v/>
      </c>
      <c r="E311" s="13">
        <f>IF(A311&lt;=$B$7,B311-D311,"")</f>
        <v/>
      </c>
    </row>
    <row r="312">
      <c r="A312" t="n">
        <v>292</v>
      </c>
      <c r="B312" s="13">
        <f>IF(A312&lt;=$B$7,E311,"")</f>
        <v/>
      </c>
      <c r="C312" s="13">
        <f>IF(A312&lt;=$B$7,B312*$B$6/1200,"")</f>
        <v/>
      </c>
      <c r="D312" s="13">
        <f>IF(A312&lt;=$B$7,$B$11-C312,"")</f>
        <v/>
      </c>
      <c r="E312" s="13">
        <f>IF(A312&lt;=$B$7,B312-D312,"")</f>
        <v/>
      </c>
    </row>
    <row r="313">
      <c r="A313" t="n">
        <v>293</v>
      </c>
      <c r="B313" s="13">
        <f>IF(A313&lt;=$B$7,E312,"")</f>
        <v/>
      </c>
      <c r="C313" s="13">
        <f>IF(A313&lt;=$B$7,B313*$B$6/1200,"")</f>
        <v/>
      </c>
      <c r="D313" s="13">
        <f>IF(A313&lt;=$B$7,$B$11-C313,"")</f>
        <v/>
      </c>
      <c r="E313" s="13">
        <f>IF(A313&lt;=$B$7,B313-D313,"")</f>
        <v/>
      </c>
    </row>
    <row r="314">
      <c r="A314" t="n">
        <v>294</v>
      </c>
      <c r="B314" s="13">
        <f>IF(A314&lt;=$B$7,E313,"")</f>
        <v/>
      </c>
      <c r="C314" s="13">
        <f>IF(A314&lt;=$B$7,B314*$B$6/1200,"")</f>
        <v/>
      </c>
      <c r="D314" s="13">
        <f>IF(A314&lt;=$B$7,$B$11-C314,"")</f>
        <v/>
      </c>
      <c r="E314" s="13">
        <f>IF(A314&lt;=$B$7,B314-D314,"")</f>
        <v/>
      </c>
    </row>
    <row r="315">
      <c r="A315" t="n">
        <v>295</v>
      </c>
      <c r="B315" s="13">
        <f>IF(A315&lt;=$B$7,E314,"")</f>
        <v/>
      </c>
      <c r="C315" s="13">
        <f>IF(A315&lt;=$B$7,B315*$B$6/1200,"")</f>
        <v/>
      </c>
      <c r="D315" s="13">
        <f>IF(A315&lt;=$B$7,$B$11-C315,"")</f>
        <v/>
      </c>
      <c r="E315" s="13">
        <f>IF(A315&lt;=$B$7,B315-D315,"")</f>
        <v/>
      </c>
    </row>
    <row r="316">
      <c r="A316" t="n">
        <v>296</v>
      </c>
      <c r="B316" s="13">
        <f>IF(A316&lt;=$B$7,E315,"")</f>
        <v/>
      </c>
      <c r="C316" s="13">
        <f>IF(A316&lt;=$B$7,B316*$B$6/1200,"")</f>
        <v/>
      </c>
      <c r="D316" s="13">
        <f>IF(A316&lt;=$B$7,$B$11-C316,"")</f>
        <v/>
      </c>
      <c r="E316" s="13">
        <f>IF(A316&lt;=$B$7,B316-D316,"")</f>
        <v/>
      </c>
    </row>
    <row r="317">
      <c r="A317" t="n">
        <v>297</v>
      </c>
      <c r="B317" s="13">
        <f>IF(A317&lt;=$B$7,E316,"")</f>
        <v/>
      </c>
      <c r="C317" s="13">
        <f>IF(A317&lt;=$B$7,B317*$B$6/1200,"")</f>
        <v/>
      </c>
      <c r="D317" s="13">
        <f>IF(A317&lt;=$B$7,$B$11-C317,"")</f>
        <v/>
      </c>
      <c r="E317" s="13">
        <f>IF(A317&lt;=$B$7,B317-D317,"")</f>
        <v/>
      </c>
    </row>
    <row r="318">
      <c r="A318" t="n">
        <v>298</v>
      </c>
      <c r="B318" s="13">
        <f>IF(A318&lt;=$B$7,E317,"")</f>
        <v/>
      </c>
      <c r="C318" s="13">
        <f>IF(A318&lt;=$B$7,B318*$B$6/1200,"")</f>
        <v/>
      </c>
      <c r="D318" s="13">
        <f>IF(A318&lt;=$B$7,$B$11-C318,"")</f>
        <v/>
      </c>
      <c r="E318" s="13">
        <f>IF(A318&lt;=$B$7,B318-D318,"")</f>
        <v/>
      </c>
    </row>
    <row r="319">
      <c r="A319" t="n">
        <v>299</v>
      </c>
      <c r="B319" s="13">
        <f>IF(A319&lt;=$B$7,E318,"")</f>
        <v/>
      </c>
      <c r="C319" s="13">
        <f>IF(A319&lt;=$B$7,B319*$B$6/1200,"")</f>
        <v/>
      </c>
      <c r="D319" s="13">
        <f>IF(A319&lt;=$B$7,$B$11-C319,"")</f>
        <v/>
      </c>
      <c r="E319" s="13">
        <f>IF(A319&lt;=$B$7,B319-D319,"")</f>
        <v/>
      </c>
    </row>
    <row r="320">
      <c r="A320" t="n">
        <v>300</v>
      </c>
      <c r="B320" s="13">
        <f>IF(A320&lt;=$B$7,E319,"")</f>
        <v/>
      </c>
      <c r="C320" s="13">
        <f>IF(A320&lt;=$B$7,B320*$B$6/1200,"")</f>
        <v/>
      </c>
      <c r="D320" s="13">
        <f>IF(A320&lt;=$B$7,$B$11-C320,"")</f>
        <v/>
      </c>
      <c r="E320" s="13">
        <f>IF(A320&lt;=$B$7,B320-D320,"")</f>
        <v/>
      </c>
    </row>
    <row r="321">
      <c r="A321" t="n">
        <v>301</v>
      </c>
      <c r="B321" s="13">
        <f>IF(A321&lt;=$B$7,E320,"")</f>
        <v/>
      </c>
      <c r="C321" s="13">
        <f>IF(A321&lt;=$B$7,B321*$B$6/1200,"")</f>
        <v/>
      </c>
      <c r="D321" s="13">
        <f>IF(A321&lt;=$B$7,$B$11-C321,"")</f>
        <v/>
      </c>
      <c r="E321" s="13">
        <f>IF(A321&lt;=$B$7,B321-D321,"")</f>
        <v/>
      </c>
    </row>
    <row r="322">
      <c r="A322" t="n">
        <v>302</v>
      </c>
      <c r="B322" s="13">
        <f>IF(A322&lt;=$B$7,E321,"")</f>
        <v/>
      </c>
      <c r="C322" s="13">
        <f>IF(A322&lt;=$B$7,B322*$B$6/1200,"")</f>
        <v/>
      </c>
      <c r="D322" s="13">
        <f>IF(A322&lt;=$B$7,$B$11-C322,"")</f>
        <v/>
      </c>
      <c r="E322" s="13">
        <f>IF(A322&lt;=$B$7,B322-D322,"")</f>
        <v/>
      </c>
    </row>
    <row r="323">
      <c r="A323" t="n">
        <v>303</v>
      </c>
      <c r="B323" s="13">
        <f>IF(A323&lt;=$B$7,E322,"")</f>
        <v/>
      </c>
      <c r="C323" s="13">
        <f>IF(A323&lt;=$B$7,B323*$B$6/1200,"")</f>
        <v/>
      </c>
      <c r="D323" s="13">
        <f>IF(A323&lt;=$B$7,$B$11-C323,"")</f>
        <v/>
      </c>
      <c r="E323" s="13">
        <f>IF(A323&lt;=$B$7,B323-D323,"")</f>
        <v/>
      </c>
    </row>
    <row r="324">
      <c r="A324" t="n">
        <v>304</v>
      </c>
      <c r="B324" s="13">
        <f>IF(A324&lt;=$B$7,E323,"")</f>
        <v/>
      </c>
      <c r="C324" s="13">
        <f>IF(A324&lt;=$B$7,B324*$B$6/1200,"")</f>
        <v/>
      </c>
      <c r="D324" s="13">
        <f>IF(A324&lt;=$B$7,$B$11-C324,"")</f>
        <v/>
      </c>
      <c r="E324" s="13">
        <f>IF(A324&lt;=$B$7,B324-D324,"")</f>
        <v/>
      </c>
    </row>
    <row r="325">
      <c r="A325" t="n">
        <v>305</v>
      </c>
      <c r="B325" s="13">
        <f>IF(A325&lt;=$B$7,E324,"")</f>
        <v/>
      </c>
      <c r="C325" s="13">
        <f>IF(A325&lt;=$B$7,B325*$B$6/1200,"")</f>
        <v/>
      </c>
      <c r="D325" s="13">
        <f>IF(A325&lt;=$B$7,$B$11-C325,"")</f>
        <v/>
      </c>
      <c r="E325" s="13">
        <f>IF(A325&lt;=$B$7,B325-D325,"")</f>
        <v/>
      </c>
    </row>
    <row r="326">
      <c r="A326" t="n">
        <v>306</v>
      </c>
      <c r="B326" s="13">
        <f>IF(A326&lt;=$B$7,E325,"")</f>
        <v/>
      </c>
      <c r="C326" s="13">
        <f>IF(A326&lt;=$B$7,B326*$B$6/1200,"")</f>
        <v/>
      </c>
      <c r="D326" s="13">
        <f>IF(A326&lt;=$B$7,$B$11-C326,"")</f>
        <v/>
      </c>
      <c r="E326" s="13">
        <f>IF(A326&lt;=$B$7,B326-D326,"")</f>
        <v/>
      </c>
    </row>
    <row r="327">
      <c r="A327" t="n">
        <v>307</v>
      </c>
      <c r="B327" s="13">
        <f>IF(A327&lt;=$B$7,E326,"")</f>
        <v/>
      </c>
      <c r="C327" s="13">
        <f>IF(A327&lt;=$B$7,B327*$B$6/1200,"")</f>
        <v/>
      </c>
      <c r="D327" s="13">
        <f>IF(A327&lt;=$B$7,$B$11-C327,"")</f>
        <v/>
      </c>
      <c r="E327" s="13">
        <f>IF(A327&lt;=$B$7,B327-D327,"")</f>
        <v/>
      </c>
    </row>
    <row r="328">
      <c r="A328" t="n">
        <v>308</v>
      </c>
      <c r="B328" s="13">
        <f>IF(A328&lt;=$B$7,E327,"")</f>
        <v/>
      </c>
      <c r="C328" s="13">
        <f>IF(A328&lt;=$B$7,B328*$B$6/1200,"")</f>
        <v/>
      </c>
      <c r="D328" s="13">
        <f>IF(A328&lt;=$B$7,$B$11-C328,"")</f>
        <v/>
      </c>
      <c r="E328" s="13">
        <f>IF(A328&lt;=$B$7,B328-D328,"")</f>
        <v/>
      </c>
    </row>
    <row r="329">
      <c r="A329" t="n">
        <v>309</v>
      </c>
      <c r="B329" s="13">
        <f>IF(A329&lt;=$B$7,E328,"")</f>
        <v/>
      </c>
      <c r="C329" s="13">
        <f>IF(A329&lt;=$B$7,B329*$B$6/1200,"")</f>
        <v/>
      </c>
      <c r="D329" s="13">
        <f>IF(A329&lt;=$B$7,$B$11-C329,"")</f>
        <v/>
      </c>
      <c r="E329" s="13">
        <f>IF(A329&lt;=$B$7,B329-D329,"")</f>
        <v/>
      </c>
    </row>
    <row r="330">
      <c r="A330" t="n">
        <v>310</v>
      </c>
      <c r="B330" s="13">
        <f>IF(A330&lt;=$B$7,E329,"")</f>
        <v/>
      </c>
      <c r="C330" s="13">
        <f>IF(A330&lt;=$B$7,B330*$B$6/1200,"")</f>
        <v/>
      </c>
      <c r="D330" s="13">
        <f>IF(A330&lt;=$B$7,$B$11-C330,"")</f>
        <v/>
      </c>
      <c r="E330" s="13">
        <f>IF(A330&lt;=$B$7,B330-D330,"")</f>
        <v/>
      </c>
    </row>
    <row r="331">
      <c r="A331" t="n">
        <v>311</v>
      </c>
      <c r="B331" s="13">
        <f>IF(A331&lt;=$B$7,E330,"")</f>
        <v/>
      </c>
      <c r="C331" s="13">
        <f>IF(A331&lt;=$B$7,B331*$B$6/1200,"")</f>
        <v/>
      </c>
      <c r="D331" s="13">
        <f>IF(A331&lt;=$B$7,$B$11-C331,"")</f>
        <v/>
      </c>
      <c r="E331" s="13">
        <f>IF(A331&lt;=$B$7,B331-D331,"")</f>
        <v/>
      </c>
    </row>
    <row r="332">
      <c r="A332" t="n">
        <v>312</v>
      </c>
      <c r="B332" s="13">
        <f>IF(A332&lt;=$B$7,E331,"")</f>
        <v/>
      </c>
      <c r="C332" s="13">
        <f>IF(A332&lt;=$B$7,B332*$B$6/1200,"")</f>
        <v/>
      </c>
      <c r="D332" s="13">
        <f>IF(A332&lt;=$B$7,$B$11-C332,"")</f>
        <v/>
      </c>
      <c r="E332" s="13">
        <f>IF(A332&lt;=$B$7,B332-D332,"")</f>
        <v/>
      </c>
    </row>
    <row r="333">
      <c r="A333" t="n">
        <v>313</v>
      </c>
      <c r="B333" s="13">
        <f>IF(A333&lt;=$B$7,E332,"")</f>
        <v/>
      </c>
      <c r="C333" s="13">
        <f>IF(A333&lt;=$B$7,B333*$B$6/1200,"")</f>
        <v/>
      </c>
      <c r="D333" s="13">
        <f>IF(A333&lt;=$B$7,$B$11-C333,"")</f>
        <v/>
      </c>
      <c r="E333" s="13">
        <f>IF(A333&lt;=$B$7,B333-D333,"")</f>
        <v/>
      </c>
    </row>
    <row r="334">
      <c r="A334" t="n">
        <v>314</v>
      </c>
      <c r="B334" s="13">
        <f>IF(A334&lt;=$B$7,E333,"")</f>
        <v/>
      </c>
      <c r="C334" s="13">
        <f>IF(A334&lt;=$B$7,B334*$B$6/1200,"")</f>
        <v/>
      </c>
      <c r="D334" s="13">
        <f>IF(A334&lt;=$B$7,$B$11-C334,"")</f>
        <v/>
      </c>
      <c r="E334" s="13">
        <f>IF(A334&lt;=$B$7,B334-D334,"")</f>
        <v/>
      </c>
    </row>
    <row r="335">
      <c r="A335" t="n">
        <v>315</v>
      </c>
      <c r="B335" s="13">
        <f>IF(A335&lt;=$B$7,E334,"")</f>
        <v/>
      </c>
      <c r="C335" s="13">
        <f>IF(A335&lt;=$B$7,B335*$B$6/1200,"")</f>
        <v/>
      </c>
      <c r="D335" s="13">
        <f>IF(A335&lt;=$B$7,$B$11-C335,"")</f>
        <v/>
      </c>
      <c r="E335" s="13">
        <f>IF(A335&lt;=$B$7,B335-D335,"")</f>
        <v/>
      </c>
    </row>
    <row r="336">
      <c r="A336" t="n">
        <v>316</v>
      </c>
      <c r="B336" s="13">
        <f>IF(A336&lt;=$B$7,E335,"")</f>
        <v/>
      </c>
      <c r="C336" s="13">
        <f>IF(A336&lt;=$B$7,B336*$B$6/1200,"")</f>
        <v/>
      </c>
      <c r="D336" s="13">
        <f>IF(A336&lt;=$B$7,$B$11-C336,"")</f>
        <v/>
      </c>
      <c r="E336" s="13">
        <f>IF(A336&lt;=$B$7,B336-D336,"")</f>
        <v/>
      </c>
    </row>
    <row r="337">
      <c r="A337" t="n">
        <v>317</v>
      </c>
      <c r="B337" s="13">
        <f>IF(A337&lt;=$B$7,E336,"")</f>
        <v/>
      </c>
      <c r="C337" s="13">
        <f>IF(A337&lt;=$B$7,B337*$B$6/1200,"")</f>
        <v/>
      </c>
      <c r="D337" s="13">
        <f>IF(A337&lt;=$B$7,$B$11-C337,"")</f>
        <v/>
      </c>
      <c r="E337" s="13">
        <f>IF(A337&lt;=$B$7,B337-D337,"")</f>
        <v/>
      </c>
    </row>
    <row r="338">
      <c r="A338" t="n">
        <v>318</v>
      </c>
      <c r="B338" s="13">
        <f>IF(A338&lt;=$B$7,E337,"")</f>
        <v/>
      </c>
      <c r="C338" s="13">
        <f>IF(A338&lt;=$B$7,B338*$B$6/1200,"")</f>
        <v/>
      </c>
      <c r="D338" s="13">
        <f>IF(A338&lt;=$B$7,$B$11-C338,"")</f>
        <v/>
      </c>
      <c r="E338" s="13">
        <f>IF(A338&lt;=$B$7,B338-D338,"")</f>
        <v/>
      </c>
    </row>
    <row r="339">
      <c r="A339" t="n">
        <v>319</v>
      </c>
      <c r="B339" s="13">
        <f>IF(A339&lt;=$B$7,E338,"")</f>
        <v/>
      </c>
      <c r="C339" s="13">
        <f>IF(A339&lt;=$B$7,B339*$B$6/1200,"")</f>
        <v/>
      </c>
      <c r="D339" s="13">
        <f>IF(A339&lt;=$B$7,$B$11-C339,"")</f>
        <v/>
      </c>
      <c r="E339" s="13">
        <f>IF(A339&lt;=$B$7,B339-D339,"")</f>
        <v/>
      </c>
    </row>
    <row r="340">
      <c r="A340" t="n">
        <v>320</v>
      </c>
      <c r="B340" s="13">
        <f>IF(A340&lt;=$B$7,E339,"")</f>
        <v/>
      </c>
      <c r="C340" s="13">
        <f>IF(A340&lt;=$B$7,B340*$B$6/1200,"")</f>
        <v/>
      </c>
      <c r="D340" s="13">
        <f>IF(A340&lt;=$B$7,$B$11-C340,"")</f>
        <v/>
      </c>
      <c r="E340" s="13">
        <f>IF(A340&lt;=$B$7,B340-D340,"")</f>
        <v/>
      </c>
    </row>
    <row r="341">
      <c r="A341" t="n">
        <v>321</v>
      </c>
      <c r="B341" s="13">
        <f>IF(A341&lt;=$B$7,E340,"")</f>
        <v/>
      </c>
      <c r="C341" s="13">
        <f>IF(A341&lt;=$B$7,B341*$B$6/1200,"")</f>
        <v/>
      </c>
      <c r="D341" s="13">
        <f>IF(A341&lt;=$B$7,$B$11-C341,"")</f>
        <v/>
      </c>
      <c r="E341" s="13">
        <f>IF(A341&lt;=$B$7,B341-D341,"")</f>
        <v/>
      </c>
    </row>
    <row r="342">
      <c r="A342" t="n">
        <v>322</v>
      </c>
      <c r="B342" s="13">
        <f>IF(A342&lt;=$B$7,E341,"")</f>
        <v/>
      </c>
      <c r="C342" s="13">
        <f>IF(A342&lt;=$B$7,B342*$B$6/1200,"")</f>
        <v/>
      </c>
      <c r="D342" s="13">
        <f>IF(A342&lt;=$B$7,$B$11-C342,"")</f>
        <v/>
      </c>
      <c r="E342" s="13">
        <f>IF(A342&lt;=$B$7,B342-D342,"")</f>
        <v/>
      </c>
    </row>
    <row r="343">
      <c r="A343" t="n">
        <v>323</v>
      </c>
      <c r="B343" s="13">
        <f>IF(A343&lt;=$B$7,E342,"")</f>
        <v/>
      </c>
      <c r="C343" s="13">
        <f>IF(A343&lt;=$B$7,B343*$B$6/1200,"")</f>
        <v/>
      </c>
      <c r="D343" s="13">
        <f>IF(A343&lt;=$B$7,$B$11-C343,"")</f>
        <v/>
      </c>
      <c r="E343" s="13">
        <f>IF(A343&lt;=$B$7,B343-D343,"")</f>
        <v/>
      </c>
    </row>
    <row r="344">
      <c r="A344" t="n">
        <v>324</v>
      </c>
      <c r="B344" s="13">
        <f>IF(A344&lt;=$B$7,E343,"")</f>
        <v/>
      </c>
      <c r="C344" s="13">
        <f>IF(A344&lt;=$B$7,B344*$B$6/1200,"")</f>
        <v/>
      </c>
      <c r="D344" s="13">
        <f>IF(A344&lt;=$B$7,$B$11-C344,"")</f>
        <v/>
      </c>
      <c r="E344" s="13">
        <f>IF(A344&lt;=$B$7,B344-D344,"")</f>
        <v/>
      </c>
    </row>
    <row r="345">
      <c r="A345" t="n">
        <v>325</v>
      </c>
      <c r="B345" s="13">
        <f>IF(A345&lt;=$B$7,E344,"")</f>
        <v/>
      </c>
      <c r="C345" s="13">
        <f>IF(A345&lt;=$B$7,B345*$B$6/1200,"")</f>
        <v/>
      </c>
      <c r="D345" s="13">
        <f>IF(A345&lt;=$B$7,$B$11-C345,"")</f>
        <v/>
      </c>
      <c r="E345" s="13">
        <f>IF(A345&lt;=$B$7,B345-D345,"")</f>
        <v/>
      </c>
    </row>
    <row r="346">
      <c r="A346" t="n">
        <v>326</v>
      </c>
      <c r="B346" s="13">
        <f>IF(A346&lt;=$B$7,E345,"")</f>
        <v/>
      </c>
      <c r="C346" s="13">
        <f>IF(A346&lt;=$B$7,B346*$B$6/1200,"")</f>
        <v/>
      </c>
      <c r="D346" s="13">
        <f>IF(A346&lt;=$B$7,$B$11-C346,"")</f>
        <v/>
      </c>
      <c r="E346" s="13">
        <f>IF(A346&lt;=$B$7,B346-D346,"")</f>
        <v/>
      </c>
    </row>
    <row r="347">
      <c r="A347" t="n">
        <v>327</v>
      </c>
      <c r="B347" s="13">
        <f>IF(A347&lt;=$B$7,E346,"")</f>
        <v/>
      </c>
      <c r="C347" s="13">
        <f>IF(A347&lt;=$B$7,B347*$B$6/1200,"")</f>
        <v/>
      </c>
      <c r="D347" s="13">
        <f>IF(A347&lt;=$B$7,$B$11-C347,"")</f>
        <v/>
      </c>
      <c r="E347" s="13">
        <f>IF(A347&lt;=$B$7,B347-D347,"")</f>
        <v/>
      </c>
    </row>
    <row r="348">
      <c r="A348" t="n">
        <v>328</v>
      </c>
      <c r="B348" s="13">
        <f>IF(A348&lt;=$B$7,E347,"")</f>
        <v/>
      </c>
      <c r="C348" s="13">
        <f>IF(A348&lt;=$B$7,B348*$B$6/1200,"")</f>
        <v/>
      </c>
      <c r="D348" s="13">
        <f>IF(A348&lt;=$B$7,$B$11-C348,"")</f>
        <v/>
      </c>
      <c r="E348" s="13">
        <f>IF(A348&lt;=$B$7,B348-D348,"")</f>
        <v/>
      </c>
    </row>
    <row r="349">
      <c r="A349" t="n">
        <v>329</v>
      </c>
      <c r="B349" s="13">
        <f>IF(A349&lt;=$B$7,E348,"")</f>
        <v/>
      </c>
      <c r="C349" s="13">
        <f>IF(A349&lt;=$B$7,B349*$B$6/1200,"")</f>
        <v/>
      </c>
      <c r="D349" s="13">
        <f>IF(A349&lt;=$B$7,$B$11-C349,"")</f>
        <v/>
      </c>
      <c r="E349" s="13">
        <f>IF(A349&lt;=$B$7,B349-D349,"")</f>
        <v/>
      </c>
    </row>
    <row r="350">
      <c r="A350" t="n">
        <v>330</v>
      </c>
      <c r="B350" s="13">
        <f>IF(A350&lt;=$B$7,E349,"")</f>
        <v/>
      </c>
      <c r="C350" s="13">
        <f>IF(A350&lt;=$B$7,B350*$B$6/1200,"")</f>
        <v/>
      </c>
      <c r="D350" s="13">
        <f>IF(A350&lt;=$B$7,$B$11-C350,"")</f>
        <v/>
      </c>
      <c r="E350" s="13">
        <f>IF(A350&lt;=$B$7,B350-D350,"")</f>
        <v/>
      </c>
    </row>
    <row r="351">
      <c r="A351" t="n">
        <v>331</v>
      </c>
      <c r="B351" s="13">
        <f>IF(A351&lt;=$B$7,E350,"")</f>
        <v/>
      </c>
      <c r="C351" s="13">
        <f>IF(A351&lt;=$B$7,B351*$B$6/1200,"")</f>
        <v/>
      </c>
      <c r="D351" s="13">
        <f>IF(A351&lt;=$B$7,$B$11-C351,"")</f>
        <v/>
      </c>
      <c r="E351" s="13">
        <f>IF(A351&lt;=$B$7,B351-D351,"")</f>
        <v/>
      </c>
    </row>
    <row r="352">
      <c r="A352" t="n">
        <v>332</v>
      </c>
      <c r="B352" s="13">
        <f>IF(A352&lt;=$B$7,E351,"")</f>
        <v/>
      </c>
      <c r="C352" s="13">
        <f>IF(A352&lt;=$B$7,B352*$B$6/1200,"")</f>
        <v/>
      </c>
      <c r="D352" s="13">
        <f>IF(A352&lt;=$B$7,$B$11-C352,"")</f>
        <v/>
      </c>
      <c r="E352" s="13">
        <f>IF(A352&lt;=$B$7,B352-D352,"")</f>
        <v/>
      </c>
    </row>
    <row r="353">
      <c r="A353" t="n">
        <v>333</v>
      </c>
      <c r="B353" s="13">
        <f>IF(A353&lt;=$B$7,E352,"")</f>
        <v/>
      </c>
      <c r="C353" s="13">
        <f>IF(A353&lt;=$B$7,B353*$B$6/1200,"")</f>
        <v/>
      </c>
      <c r="D353" s="13">
        <f>IF(A353&lt;=$B$7,$B$11-C353,"")</f>
        <v/>
      </c>
      <c r="E353" s="13">
        <f>IF(A353&lt;=$B$7,B353-D353,"")</f>
        <v/>
      </c>
    </row>
    <row r="354">
      <c r="A354" t="n">
        <v>334</v>
      </c>
      <c r="B354" s="13">
        <f>IF(A354&lt;=$B$7,E353,"")</f>
        <v/>
      </c>
      <c r="C354" s="13">
        <f>IF(A354&lt;=$B$7,B354*$B$6/1200,"")</f>
        <v/>
      </c>
      <c r="D354" s="13">
        <f>IF(A354&lt;=$B$7,$B$11-C354,"")</f>
        <v/>
      </c>
      <c r="E354" s="13">
        <f>IF(A354&lt;=$B$7,B354-D354,"")</f>
        <v/>
      </c>
    </row>
    <row r="355">
      <c r="A355" t="n">
        <v>335</v>
      </c>
      <c r="B355" s="13">
        <f>IF(A355&lt;=$B$7,E354,"")</f>
        <v/>
      </c>
      <c r="C355" s="13">
        <f>IF(A355&lt;=$B$7,B355*$B$6/1200,"")</f>
        <v/>
      </c>
      <c r="D355" s="13">
        <f>IF(A355&lt;=$B$7,$B$11-C355,"")</f>
        <v/>
      </c>
      <c r="E355" s="13">
        <f>IF(A355&lt;=$B$7,B355-D355,"")</f>
        <v/>
      </c>
    </row>
    <row r="356">
      <c r="A356" t="n">
        <v>336</v>
      </c>
      <c r="B356" s="13">
        <f>IF(A356&lt;=$B$7,E355,"")</f>
        <v/>
      </c>
      <c r="C356" s="13">
        <f>IF(A356&lt;=$B$7,B356*$B$6/1200,"")</f>
        <v/>
      </c>
      <c r="D356" s="13">
        <f>IF(A356&lt;=$B$7,$B$11-C356,"")</f>
        <v/>
      </c>
      <c r="E356" s="13">
        <f>IF(A356&lt;=$B$7,B356-D356,"")</f>
        <v/>
      </c>
    </row>
    <row r="357">
      <c r="A357" t="n">
        <v>337</v>
      </c>
      <c r="B357" s="13">
        <f>IF(A357&lt;=$B$7,E356,"")</f>
        <v/>
      </c>
      <c r="C357" s="13">
        <f>IF(A357&lt;=$B$7,B357*$B$6/1200,"")</f>
        <v/>
      </c>
      <c r="D357" s="13">
        <f>IF(A357&lt;=$B$7,$B$11-C357,"")</f>
        <v/>
      </c>
      <c r="E357" s="13">
        <f>IF(A357&lt;=$B$7,B357-D357,"")</f>
        <v/>
      </c>
    </row>
    <row r="358">
      <c r="A358" t="n">
        <v>338</v>
      </c>
      <c r="B358" s="13">
        <f>IF(A358&lt;=$B$7,E357,"")</f>
        <v/>
      </c>
      <c r="C358" s="13">
        <f>IF(A358&lt;=$B$7,B358*$B$6/1200,"")</f>
        <v/>
      </c>
      <c r="D358" s="13">
        <f>IF(A358&lt;=$B$7,$B$11-C358,"")</f>
        <v/>
      </c>
      <c r="E358" s="13">
        <f>IF(A358&lt;=$B$7,B358-D358,"")</f>
        <v/>
      </c>
    </row>
    <row r="359">
      <c r="A359" t="n">
        <v>339</v>
      </c>
      <c r="B359" s="13">
        <f>IF(A359&lt;=$B$7,E358,"")</f>
        <v/>
      </c>
      <c r="C359" s="13">
        <f>IF(A359&lt;=$B$7,B359*$B$6/1200,"")</f>
        <v/>
      </c>
      <c r="D359" s="13">
        <f>IF(A359&lt;=$B$7,$B$11-C359,"")</f>
        <v/>
      </c>
      <c r="E359" s="13">
        <f>IF(A359&lt;=$B$7,B359-D359,"")</f>
        <v/>
      </c>
    </row>
    <row r="360">
      <c r="A360" t="n">
        <v>340</v>
      </c>
      <c r="B360" s="13">
        <f>IF(A360&lt;=$B$7,E359,"")</f>
        <v/>
      </c>
      <c r="C360" s="13">
        <f>IF(A360&lt;=$B$7,B360*$B$6/1200,"")</f>
        <v/>
      </c>
      <c r="D360" s="13">
        <f>IF(A360&lt;=$B$7,$B$11-C360,"")</f>
        <v/>
      </c>
      <c r="E360" s="13">
        <f>IF(A360&lt;=$B$7,B360-D360,"")</f>
        <v/>
      </c>
    </row>
    <row r="361">
      <c r="A361" t="n">
        <v>341</v>
      </c>
      <c r="B361" s="13">
        <f>IF(A361&lt;=$B$7,E360,"")</f>
        <v/>
      </c>
      <c r="C361" s="13">
        <f>IF(A361&lt;=$B$7,B361*$B$6/1200,"")</f>
        <v/>
      </c>
      <c r="D361" s="13">
        <f>IF(A361&lt;=$B$7,$B$11-C361,"")</f>
        <v/>
      </c>
      <c r="E361" s="13">
        <f>IF(A361&lt;=$B$7,B361-D361,"")</f>
        <v/>
      </c>
    </row>
    <row r="362">
      <c r="A362" t="n">
        <v>342</v>
      </c>
      <c r="B362" s="13">
        <f>IF(A362&lt;=$B$7,E361,"")</f>
        <v/>
      </c>
      <c r="C362" s="13">
        <f>IF(A362&lt;=$B$7,B362*$B$6/1200,"")</f>
        <v/>
      </c>
      <c r="D362" s="13">
        <f>IF(A362&lt;=$B$7,$B$11-C362,"")</f>
        <v/>
      </c>
      <c r="E362" s="13">
        <f>IF(A362&lt;=$B$7,B362-D362,"")</f>
        <v/>
      </c>
    </row>
    <row r="363">
      <c r="A363" t="n">
        <v>343</v>
      </c>
      <c r="B363" s="13">
        <f>IF(A363&lt;=$B$7,E362,"")</f>
        <v/>
      </c>
      <c r="C363" s="13">
        <f>IF(A363&lt;=$B$7,B363*$B$6/1200,"")</f>
        <v/>
      </c>
      <c r="D363" s="13">
        <f>IF(A363&lt;=$B$7,$B$11-C363,"")</f>
        <v/>
      </c>
      <c r="E363" s="13">
        <f>IF(A363&lt;=$B$7,B363-D363,"")</f>
        <v/>
      </c>
    </row>
    <row r="364">
      <c r="A364" t="n">
        <v>344</v>
      </c>
      <c r="B364" s="13">
        <f>IF(A364&lt;=$B$7,E363,"")</f>
        <v/>
      </c>
      <c r="C364" s="13">
        <f>IF(A364&lt;=$B$7,B364*$B$6/1200,"")</f>
        <v/>
      </c>
      <c r="D364" s="13">
        <f>IF(A364&lt;=$B$7,$B$11-C364,"")</f>
        <v/>
      </c>
      <c r="E364" s="13">
        <f>IF(A364&lt;=$B$7,B364-D364,"")</f>
        <v/>
      </c>
    </row>
    <row r="365">
      <c r="A365" t="n">
        <v>345</v>
      </c>
      <c r="B365" s="13">
        <f>IF(A365&lt;=$B$7,E364,"")</f>
        <v/>
      </c>
      <c r="C365" s="13">
        <f>IF(A365&lt;=$B$7,B365*$B$6/1200,"")</f>
        <v/>
      </c>
      <c r="D365" s="13">
        <f>IF(A365&lt;=$B$7,$B$11-C365,"")</f>
        <v/>
      </c>
      <c r="E365" s="13">
        <f>IF(A365&lt;=$B$7,B365-D365,"")</f>
        <v/>
      </c>
    </row>
    <row r="366">
      <c r="A366" t="n">
        <v>346</v>
      </c>
      <c r="B366" s="13">
        <f>IF(A366&lt;=$B$7,E365,"")</f>
        <v/>
      </c>
      <c r="C366" s="13">
        <f>IF(A366&lt;=$B$7,B366*$B$6/1200,"")</f>
        <v/>
      </c>
      <c r="D366" s="13">
        <f>IF(A366&lt;=$B$7,$B$11-C366,"")</f>
        <v/>
      </c>
      <c r="E366" s="13">
        <f>IF(A366&lt;=$B$7,B366-D366,"")</f>
        <v/>
      </c>
    </row>
    <row r="367">
      <c r="A367" t="n">
        <v>347</v>
      </c>
      <c r="B367" s="13">
        <f>IF(A367&lt;=$B$7,E366,"")</f>
        <v/>
      </c>
      <c r="C367" s="13">
        <f>IF(A367&lt;=$B$7,B367*$B$6/1200,"")</f>
        <v/>
      </c>
      <c r="D367" s="13">
        <f>IF(A367&lt;=$B$7,$B$11-C367,"")</f>
        <v/>
      </c>
      <c r="E367" s="13">
        <f>IF(A367&lt;=$B$7,B367-D367,"")</f>
        <v/>
      </c>
    </row>
    <row r="368">
      <c r="A368" t="n">
        <v>348</v>
      </c>
      <c r="B368" s="13">
        <f>IF(A368&lt;=$B$7,E367,"")</f>
        <v/>
      </c>
      <c r="C368" s="13">
        <f>IF(A368&lt;=$B$7,B368*$B$6/1200,"")</f>
        <v/>
      </c>
      <c r="D368" s="13">
        <f>IF(A368&lt;=$B$7,$B$11-C368,"")</f>
        <v/>
      </c>
      <c r="E368" s="13">
        <f>IF(A368&lt;=$B$7,B368-D368,"")</f>
        <v/>
      </c>
    </row>
    <row r="369">
      <c r="A369" t="n">
        <v>349</v>
      </c>
      <c r="B369" s="13">
        <f>IF(A369&lt;=$B$7,E368,"")</f>
        <v/>
      </c>
      <c r="C369" s="13">
        <f>IF(A369&lt;=$B$7,B369*$B$6/1200,"")</f>
        <v/>
      </c>
      <c r="D369" s="13">
        <f>IF(A369&lt;=$B$7,$B$11-C369,"")</f>
        <v/>
      </c>
      <c r="E369" s="13">
        <f>IF(A369&lt;=$B$7,B369-D369,"")</f>
        <v/>
      </c>
    </row>
    <row r="370">
      <c r="A370" t="n">
        <v>350</v>
      </c>
      <c r="B370" s="13">
        <f>IF(A370&lt;=$B$7,E369,"")</f>
        <v/>
      </c>
      <c r="C370" s="13">
        <f>IF(A370&lt;=$B$7,B370*$B$6/1200,"")</f>
        <v/>
      </c>
      <c r="D370" s="13">
        <f>IF(A370&lt;=$B$7,$B$11-C370,"")</f>
        <v/>
      </c>
      <c r="E370" s="13">
        <f>IF(A370&lt;=$B$7,B370-D370,"")</f>
        <v/>
      </c>
    </row>
    <row r="371">
      <c r="A371" t="n">
        <v>351</v>
      </c>
      <c r="B371" s="13">
        <f>IF(A371&lt;=$B$7,E370,"")</f>
        <v/>
      </c>
      <c r="C371" s="13">
        <f>IF(A371&lt;=$B$7,B371*$B$6/1200,"")</f>
        <v/>
      </c>
      <c r="D371" s="13">
        <f>IF(A371&lt;=$B$7,$B$11-C371,"")</f>
        <v/>
      </c>
      <c r="E371" s="13">
        <f>IF(A371&lt;=$B$7,B371-D371,"")</f>
        <v/>
      </c>
    </row>
    <row r="372">
      <c r="A372" t="n">
        <v>352</v>
      </c>
      <c r="B372" s="13">
        <f>IF(A372&lt;=$B$7,E371,"")</f>
        <v/>
      </c>
      <c r="C372" s="13">
        <f>IF(A372&lt;=$B$7,B372*$B$6/1200,"")</f>
        <v/>
      </c>
      <c r="D372" s="13">
        <f>IF(A372&lt;=$B$7,$B$11-C372,"")</f>
        <v/>
      </c>
      <c r="E372" s="13">
        <f>IF(A372&lt;=$B$7,B372-D372,"")</f>
        <v/>
      </c>
    </row>
    <row r="373">
      <c r="A373" t="n">
        <v>353</v>
      </c>
      <c r="B373" s="13">
        <f>IF(A373&lt;=$B$7,E372,"")</f>
        <v/>
      </c>
      <c r="C373" s="13">
        <f>IF(A373&lt;=$B$7,B373*$B$6/1200,"")</f>
        <v/>
      </c>
      <c r="D373" s="13">
        <f>IF(A373&lt;=$B$7,$B$11-C373,"")</f>
        <v/>
      </c>
      <c r="E373" s="13">
        <f>IF(A373&lt;=$B$7,B373-D373,"")</f>
        <v/>
      </c>
    </row>
    <row r="374">
      <c r="A374" t="n">
        <v>354</v>
      </c>
      <c r="B374" s="13">
        <f>IF(A374&lt;=$B$7,E373,"")</f>
        <v/>
      </c>
      <c r="C374" s="13">
        <f>IF(A374&lt;=$B$7,B374*$B$6/1200,"")</f>
        <v/>
      </c>
      <c r="D374" s="13">
        <f>IF(A374&lt;=$B$7,$B$11-C374,"")</f>
        <v/>
      </c>
      <c r="E374" s="13">
        <f>IF(A374&lt;=$B$7,B374-D374,"")</f>
        <v/>
      </c>
    </row>
    <row r="375">
      <c r="A375" t="n">
        <v>355</v>
      </c>
      <c r="B375" s="13">
        <f>IF(A375&lt;=$B$7,E374,"")</f>
        <v/>
      </c>
      <c r="C375" s="13">
        <f>IF(A375&lt;=$B$7,B375*$B$6/1200,"")</f>
        <v/>
      </c>
      <c r="D375" s="13">
        <f>IF(A375&lt;=$B$7,$B$11-C375,"")</f>
        <v/>
      </c>
      <c r="E375" s="13">
        <f>IF(A375&lt;=$B$7,B375-D375,"")</f>
        <v/>
      </c>
    </row>
    <row r="376">
      <c r="A376" t="n">
        <v>356</v>
      </c>
      <c r="B376" s="13">
        <f>IF(A376&lt;=$B$7,E375,"")</f>
        <v/>
      </c>
      <c r="C376" s="13">
        <f>IF(A376&lt;=$B$7,B376*$B$6/1200,"")</f>
        <v/>
      </c>
      <c r="D376" s="13">
        <f>IF(A376&lt;=$B$7,$B$11-C376,"")</f>
        <v/>
      </c>
      <c r="E376" s="13">
        <f>IF(A376&lt;=$B$7,B376-D376,"")</f>
        <v/>
      </c>
    </row>
    <row r="377">
      <c r="A377" t="n">
        <v>357</v>
      </c>
      <c r="B377" s="13">
        <f>IF(A377&lt;=$B$7,E376,"")</f>
        <v/>
      </c>
      <c r="C377" s="13">
        <f>IF(A377&lt;=$B$7,B377*$B$6/1200,"")</f>
        <v/>
      </c>
      <c r="D377" s="13">
        <f>IF(A377&lt;=$B$7,$B$11-C377,"")</f>
        <v/>
      </c>
      <c r="E377" s="13">
        <f>IF(A377&lt;=$B$7,B377-D377,"")</f>
        <v/>
      </c>
    </row>
    <row r="378">
      <c r="A378" t="n">
        <v>358</v>
      </c>
      <c r="B378" s="13">
        <f>IF(A378&lt;=$B$7,E377,"")</f>
        <v/>
      </c>
      <c r="C378" s="13">
        <f>IF(A378&lt;=$B$7,B378*$B$6/1200,"")</f>
        <v/>
      </c>
      <c r="D378" s="13">
        <f>IF(A378&lt;=$B$7,$B$11-C378,"")</f>
        <v/>
      </c>
      <c r="E378" s="13">
        <f>IF(A378&lt;=$B$7,B378-D378,"")</f>
        <v/>
      </c>
    </row>
    <row r="379">
      <c r="A379" t="n">
        <v>359</v>
      </c>
      <c r="B379" s="13">
        <f>IF(A379&lt;=$B$7,E378,"")</f>
        <v/>
      </c>
      <c r="C379" s="13">
        <f>IF(A379&lt;=$B$7,B379*$B$6/1200,"")</f>
        <v/>
      </c>
      <c r="D379" s="13">
        <f>IF(A379&lt;=$B$7,$B$11-C379,"")</f>
        <v/>
      </c>
      <c r="E379" s="13">
        <f>IF(A379&lt;=$B$7,B379-D379,"")</f>
        <v/>
      </c>
    </row>
    <row r="380">
      <c r="A380" t="n">
        <v>360</v>
      </c>
      <c r="B380" s="13">
        <f>IF(A380&lt;=$B$7,E379,"")</f>
        <v/>
      </c>
      <c r="C380" s="13">
        <f>IF(A380&lt;=$B$7,B380*$B$6/1200,"")</f>
        <v/>
      </c>
      <c r="D380" s="13">
        <f>IF(A380&lt;=$B$7,$B$11-C380,"")</f>
        <v/>
      </c>
      <c r="E380" s="13">
        <f>IF(A380&lt;=$B$7,B380-D380,"")</f>
        <v/>
      </c>
    </row>
  </sheetData>
  <hyperlinks>
    <hyperlink xmlns:r="http://schemas.openxmlformats.org/officeDocument/2006/relationships" ref="A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Compare 3 loan offers — the lowest EMI is not always the cheapest</t>
        </is>
      </c>
    </row>
    <row r="2">
      <c r="A2" s="2" t="inlineStr">
        <is>
          <t>Yellow cells are yours to change.</t>
        </is>
      </c>
    </row>
    <row r="4">
      <c r="B4" s="12" t="inlineStr">
        <is>
          <t>Offer A</t>
        </is>
      </c>
      <c r="C4" s="12" t="inlineStr">
        <is>
          <t>Offer B</t>
        </is>
      </c>
      <c r="D4" s="12" t="inlineStr">
        <is>
          <t>Offer C</t>
        </is>
      </c>
    </row>
    <row r="5">
      <c r="A5" s="5" t="inlineStr">
        <is>
          <t>Loan amount (₹)</t>
        </is>
      </c>
      <c r="B5" s="6" t="n">
        <v>500000</v>
      </c>
      <c r="C5" s="6" t="n">
        <v>500000</v>
      </c>
      <c r="D5" s="6" t="n">
        <v>500000</v>
      </c>
    </row>
    <row r="6">
      <c r="A6" s="5" t="inlineStr">
        <is>
          <t>Interest rate (% a year)</t>
        </is>
      </c>
      <c r="B6" s="7" t="n">
        <v>10.5</v>
      </c>
      <c r="C6" s="7" t="n">
        <v>11</v>
      </c>
      <c r="D6" s="7" t="n">
        <v>11.5</v>
      </c>
    </row>
    <row r="7">
      <c r="A7" s="5" t="inlineStr">
        <is>
          <t>Tenure (months)</t>
        </is>
      </c>
      <c r="B7" s="8" t="n">
        <v>36</v>
      </c>
      <c r="C7" s="8" t="n">
        <v>36</v>
      </c>
      <c r="D7" s="8" t="n">
        <v>48</v>
      </c>
    </row>
    <row r="8">
      <c r="A8" s="5" t="inlineStr">
        <is>
          <t>Processing fee (%)</t>
        </is>
      </c>
      <c r="B8" s="7" t="n">
        <v>3</v>
      </c>
      <c r="C8" s="7" t="n">
        <v>1</v>
      </c>
      <c r="D8" s="7" t="n">
        <v>0</v>
      </c>
    </row>
    <row r="10">
      <c r="A10" s="5" t="inlineStr">
        <is>
          <t>EMI</t>
        </is>
      </c>
      <c r="B10" s="9">
        <f>PMT(B6/1200,B7,-B5)</f>
        <v/>
      </c>
      <c r="C10" s="9">
        <f>PMT(C6/1200,C7,-C5)</f>
        <v/>
      </c>
      <c r="D10" s="9">
        <f>PMT(D6/1200,D7,-D5)</f>
        <v/>
      </c>
    </row>
    <row r="11">
      <c r="A11" s="5" t="inlineStr">
        <is>
          <t>Total interest</t>
        </is>
      </c>
      <c r="B11" s="9">
        <f>B10*B7-B5</f>
        <v/>
      </c>
      <c r="C11" s="9">
        <f>C10*C7-C5</f>
        <v/>
      </c>
      <c r="D11" s="9">
        <f>D10*D7-D5</f>
        <v/>
      </c>
    </row>
    <row r="12">
      <c r="A12" s="5" t="inlineStr">
        <is>
          <t>Processing fee + GST</t>
        </is>
      </c>
      <c r="B12" s="9">
        <f>B5*B8/100*1.18</f>
        <v/>
      </c>
      <c r="C12" s="9">
        <f>C5*C8/100*1.18</f>
        <v/>
      </c>
      <c r="D12" s="9">
        <f>D5*D8/100*1.18</f>
        <v/>
      </c>
    </row>
    <row r="13">
      <c r="A13" s="5" t="inlineStr">
        <is>
          <t>Total cost (interest + fee)</t>
        </is>
      </c>
      <c r="B13" s="9">
        <f>B11+B12</f>
        <v/>
      </c>
      <c r="C13" s="9">
        <f>C11+C12</f>
        <v/>
      </c>
      <c r="D13" s="9">
        <f>D11+D12</f>
        <v/>
      </c>
    </row>
    <row r="14">
      <c r="A14" s="5" t="inlineStr">
        <is>
          <t>True yearly rate (APR, %)</t>
        </is>
      </c>
      <c r="B14" s="10">
        <f>RATE(B7,-B10,B5-B12)*1200</f>
        <v/>
      </c>
      <c r="C14" s="10">
        <f>RATE(C7,-C10,C5-C12)*1200</f>
        <v/>
      </c>
      <c r="D14" s="10">
        <f>RATE(D7,-D10,D5-D12)*1200</f>
        <v/>
      </c>
    </row>
    <row r="16">
      <c r="A16" s="2" t="inlineStr">
        <is>
          <t>Compare the APR row when tenures match; when they differ, compare total cost and whether the EMI fits your budget.</t>
        </is>
      </c>
    </row>
    <row r="18">
      <c r="A18" s="11" t="inlineStr">
        <is>
          <t>Live version with every option side by side: https://paisatools.co.in/emi-calculator</t>
        </is>
      </c>
    </row>
    <row r="19">
      <c r="A19" s="2" t="inlineStr">
        <is>
          <t>EMI calculator · Free template by PaisaTools (paisatools.co.in) · CC BY 4.0: share and adapt with credit.</t>
        </is>
      </c>
    </row>
    <row r="20">
      <c r="A20" s="2" t="inlineStr">
        <is>
          <t>Estimates on the reducing balance at rate ÷ 12. Your bank may differ by rounding and posting dates. Not financial advice.</t>
        </is>
      </c>
    </row>
  </sheetData>
  <hyperlinks>
    <hyperlink xmlns:r="http://schemas.openxmlformats.org/officeDocument/2006/relationships" ref="A1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2026-10-22T17:43:07Z</dcterms:created>
  <dcterms:modified xmlns:dcterms="http://purl.org/dc/terms/" xmlns:xsi="http://www.w3.org/2001/XMLSchema-instance" xsi:type="dcterms:W3CDTF">2026-10-22T17:43:07Z</dcterms:modified>
</cp:coreProperties>
</file>