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PF inter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6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2" fontId="0" fillId="3" borderId="1" pivotButton="0" quotePrefix="0" xfId="0"/>
    <xf numFmtId="164" fontId="0" fillId="0" borderId="0" pivotButton="0" quotePrefix="0" xfId="0"/>
    <xf numFmtId="164" fontId="0" fillId="3" borderId="0" pivotButton="0" quotePrefix="0" xfId="0"/>
    <xf numFmtId="164" fontId="4" fillId="4" borderId="1" pivotButton="0" quotePrefix="0" xfId="0"/>
    <xf numFmtId="10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pf-interest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EPF Interest Calculator for one year (with current balance)</t>
        </is>
      </c>
    </row>
    <row r="2">
      <c r="A2" s="2" t="inlineStr">
        <is>
          <t>Yellow cells are yours. Use the EPF credit from your passbook: employee + employer share, WITHOUT the pension (EPS) column.</t>
        </is>
      </c>
    </row>
    <row r="4">
      <c r="A4" s="3" t="inlineStr">
        <is>
          <t>Your EPF</t>
        </is>
      </c>
      <c r="B4" s="4" t="n"/>
    </row>
    <row r="5">
      <c r="A5" s="5" t="inlineStr">
        <is>
          <t>Opening balance on 1 April (₹)</t>
        </is>
      </c>
      <c r="B5" s="6" t="n">
        <v>250000</v>
      </c>
      <c r="C5" s="2" t="inlineStr">
        <is>
          <t>Closing balance of last year, from the passbook</t>
        </is>
      </c>
    </row>
    <row r="6">
      <c r="A6" s="5" t="inlineStr">
        <is>
          <t>EPF interest rate (% a year)</t>
        </is>
      </c>
      <c r="B6" s="7" t="n">
        <v>8.25</v>
      </c>
      <c r="C6" s="2" t="inlineStr">
        <is>
          <t>8.25% for FY 2023-24, 2024-25 and 2025-26 (EPFO)</t>
        </is>
      </c>
    </row>
    <row r="7">
      <c r="A7" s="5" t="inlineStr">
        <is>
          <t>Same EPF credit every month? (₹)</t>
        </is>
      </c>
      <c r="B7" s="6" t="n">
        <v>7200</v>
      </c>
      <c r="C7" s="2" t="inlineStr">
        <is>
          <t>Fills the monthly column; overwrite any month that differs</t>
        </is>
      </c>
    </row>
    <row r="9">
      <c r="A9" s="3" t="inlineStr">
        <is>
          <t>Month</t>
        </is>
      </c>
      <c r="B9" s="3" t="inlineStr">
        <is>
          <t>Balance at start (₹)</t>
        </is>
      </c>
      <c r="C9" s="3" t="inlineStr">
        <is>
          <t>EPF credit this month (₹)</t>
        </is>
      </c>
      <c r="D9" s="3" t="inlineStr">
        <is>
          <t>Interest this month (₹)</t>
        </is>
      </c>
    </row>
    <row r="10">
      <c r="A10" t="inlineStr">
        <is>
          <t>April</t>
        </is>
      </c>
      <c r="B10" s="8">
        <f>$B$5</f>
        <v/>
      </c>
      <c r="C10" s="9">
        <f>$B$7</f>
        <v/>
      </c>
      <c r="D10" s="8">
        <f>B10*$B$6/1200</f>
        <v/>
      </c>
    </row>
    <row r="11">
      <c r="A11" t="inlineStr">
        <is>
          <t>May</t>
        </is>
      </c>
      <c r="B11" s="8">
        <f>B10+C10</f>
        <v/>
      </c>
      <c r="C11" s="9">
        <f>$B$7</f>
        <v/>
      </c>
      <c r="D11" s="8">
        <f>B11*$B$6/1200</f>
        <v/>
      </c>
    </row>
    <row r="12">
      <c r="A12" t="inlineStr">
        <is>
          <t>June</t>
        </is>
      </c>
      <c r="B12" s="8">
        <f>B11+C11</f>
        <v/>
      </c>
      <c r="C12" s="9">
        <f>$B$7</f>
        <v/>
      </c>
      <c r="D12" s="8">
        <f>B12*$B$6/1200</f>
        <v/>
      </c>
    </row>
    <row r="13">
      <c r="A13" t="inlineStr">
        <is>
          <t>July</t>
        </is>
      </c>
      <c r="B13" s="8">
        <f>B12+C12</f>
        <v/>
      </c>
      <c r="C13" s="9">
        <f>$B$7</f>
        <v/>
      </c>
      <c r="D13" s="8">
        <f>B13*$B$6/1200</f>
        <v/>
      </c>
    </row>
    <row r="14">
      <c r="A14" t="inlineStr">
        <is>
          <t>August</t>
        </is>
      </c>
      <c r="B14" s="8">
        <f>B13+C13</f>
        <v/>
      </c>
      <c r="C14" s="9">
        <f>$B$7</f>
        <v/>
      </c>
      <c r="D14" s="8">
        <f>B14*$B$6/1200</f>
        <v/>
      </c>
    </row>
    <row r="15">
      <c r="A15" t="inlineStr">
        <is>
          <t>September</t>
        </is>
      </c>
      <c r="B15" s="8">
        <f>B14+C14</f>
        <v/>
      </c>
      <c r="C15" s="9">
        <f>$B$7</f>
        <v/>
      </c>
      <c r="D15" s="8">
        <f>B15*$B$6/1200</f>
        <v/>
      </c>
    </row>
    <row r="16">
      <c r="A16" t="inlineStr">
        <is>
          <t>October</t>
        </is>
      </c>
      <c r="B16" s="8">
        <f>B15+C15</f>
        <v/>
      </c>
      <c r="C16" s="9">
        <f>$B$7</f>
        <v/>
      </c>
      <c r="D16" s="8">
        <f>B16*$B$6/1200</f>
        <v/>
      </c>
    </row>
    <row r="17">
      <c r="A17" t="inlineStr">
        <is>
          <t>November</t>
        </is>
      </c>
      <c r="B17" s="8">
        <f>B16+C16</f>
        <v/>
      </c>
      <c r="C17" s="9">
        <f>$B$7</f>
        <v/>
      </c>
      <c r="D17" s="8">
        <f>B17*$B$6/1200</f>
        <v/>
      </c>
    </row>
    <row r="18">
      <c r="A18" t="inlineStr">
        <is>
          <t>December</t>
        </is>
      </c>
      <c r="B18" s="8">
        <f>B17+C17</f>
        <v/>
      </c>
      <c r="C18" s="9">
        <f>$B$7</f>
        <v/>
      </c>
      <c r="D18" s="8">
        <f>B18*$B$6/1200</f>
        <v/>
      </c>
    </row>
    <row r="19">
      <c r="A19" t="inlineStr">
        <is>
          <t>January</t>
        </is>
      </c>
      <c r="B19" s="8">
        <f>B18+C18</f>
        <v/>
      </c>
      <c r="C19" s="9">
        <f>$B$7</f>
        <v/>
      </c>
      <c r="D19" s="8">
        <f>B19*$B$6/1200</f>
        <v/>
      </c>
    </row>
    <row r="20">
      <c r="A20" t="inlineStr">
        <is>
          <t>February</t>
        </is>
      </c>
      <c r="B20" s="8">
        <f>B19+C19</f>
        <v/>
      </c>
      <c r="C20" s="9">
        <f>$B$7</f>
        <v/>
      </c>
      <c r="D20" s="8">
        <f>B20*$B$6/1200</f>
        <v/>
      </c>
    </row>
    <row r="21">
      <c r="A21" t="inlineStr">
        <is>
          <t>March</t>
        </is>
      </c>
      <c r="B21" s="8">
        <f>B20+C20</f>
        <v/>
      </c>
      <c r="C21" s="9">
        <f>$B$7</f>
        <v/>
      </c>
      <c r="D21" s="8">
        <f>B21*$B$6/1200</f>
        <v/>
      </c>
    </row>
    <row r="23">
      <c r="A23" s="3" t="inlineStr">
        <is>
          <t>Result</t>
        </is>
      </c>
      <c r="B23" s="4" t="n"/>
    </row>
    <row r="24">
      <c r="A24" s="5" t="inlineStr">
        <is>
          <t>Interest for the year (credited once, end of March)</t>
        </is>
      </c>
      <c r="B24" s="10">
        <f>ROUND(SUM(D10:D21),0)</f>
        <v/>
      </c>
    </row>
    <row r="25">
      <c r="A25" s="5" t="inlineStr">
        <is>
          <t>Contributions in the year</t>
        </is>
      </c>
      <c r="B25" s="10">
        <f>SUM(C10:C21)</f>
        <v/>
      </c>
    </row>
    <row r="26">
      <c r="A26" s="5" t="inlineStr">
        <is>
          <t>Closing balance on 31 March</t>
        </is>
      </c>
      <c r="B26" s="10">
        <f>B5+B25+B24</f>
        <v/>
      </c>
    </row>
    <row r="27">
      <c r="A27" s="5" t="inlineStr">
        <is>
          <t>Interest as % of closing balance</t>
        </is>
      </c>
      <c r="B27" s="11">
        <f>B24/B26</f>
        <v/>
      </c>
      <c r="C27" s="2" t="inlineStr">
        <is>
          <t>Looks lower than the rate: new money earns only part of the year</t>
        </is>
      </c>
    </row>
    <row r="29">
      <c r="A29" s="12" t="inlineStr">
        <is>
          <t>Live version with every option side by side: https://paisatools.co.in/pf-interest-calculator</t>
        </is>
      </c>
    </row>
    <row r="30">
      <c r="A30" s="2" t="inlineStr">
        <is>
          <t>EPF interest check · Free template by PaisaTools (paisatools.co.in) · CC BY 4.0: share and adapt with credit.</t>
        </is>
      </c>
    </row>
    <row r="31">
      <c r="A31" s="2" t="inlineStr">
        <is>
          <t>Estimates on the reducing balance at rate ÷ 12. Your bank may differ by rounding and posting dates. Not financial advice.</t>
        </is>
      </c>
    </row>
  </sheetData>
  <hyperlinks>
    <hyperlink xmlns:r="http://schemas.openxmlformats.org/officeDocument/2006/relationships" ref="A2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2026-10-18T19:18:27Z</dcterms:created>
  <dcterms:modified xmlns:dcterms="http://purl.org/dc/terms/" xmlns:xsi="http://www.w3.org/2001/XMLSchema-instance" xsi:type="dcterms:W3CDTF">2026-10-18T19:18:27Z</dcterms:modified>
</cp:coreProperties>
</file>