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RA exemp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3" borderId="0" pivotButton="0" quotePrefix="0" xfId="0"/>
    <xf numFmtId="0" fontId="0" fillId="3" borderId="0" pivotButton="0" quotePrefix="0" xfId="0"/>
    <xf numFmtId="164" fontId="0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164" fontId="4" fillId="4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hra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6" customWidth="1" min="2" max="2"/>
    <col width="15" customWidth="1" min="3" max="3"/>
    <col width="15" customWidth="1" min="4" max="4"/>
    <col width="12" customWidth="1" min="5" max="5"/>
    <col width="15" customWidth="1" min="6" max="6"/>
    <col width="17" customWidth="1" min="7" max="7"/>
    <col width="17" customWidth="1" min="8" max="8"/>
    <col width="16" customWidth="1" min="9" max="9"/>
    <col width="15" customWidth="1" min="10" max="10"/>
  </cols>
  <sheetData>
    <row r="1">
      <c r="A1" s="1" t="inlineStr">
        <is>
          <t>HRA Calculation in Excel — FY 2026-27, month by month</t>
        </is>
      </c>
    </row>
    <row r="2">
      <c r="A2" s="2" t="inlineStr">
        <is>
          <t>Yellow cells are yours. HRA exemption is available only in the OLD tax regime; in the new regime all HRA is taxable.</t>
        </is>
      </c>
    </row>
    <row r="3">
      <c r="A3" s="2" t="inlineStr">
        <is>
          <t>Metro (50%) from tax year 2026-27: Delhi, Mumbai, Kolkata, Chennai, Bengaluru, Hyderabad, Pune, Ahmedabad. Everywhere else: 40%.</t>
        </is>
      </c>
    </row>
    <row r="5">
      <c r="A5" s="3" t="inlineStr">
        <is>
          <t>Month</t>
        </is>
      </c>
      <c r="B5" s="3" t="inlineStr">
        <is>
          <t>Basic + DA (₹)</t>
        </is>
      </c>
      <c r="C5" s="3" t="inlineStr">
        <is>
          <t>HRA received (₹)</t>
        </is>
      </c>
      <c r="D5" s="3" t="inlineStr">
        <is>
          <t>Rent paid (₹)</t>
        </is>
      </c>
      <c r="E5" s="3" t="inlineStr">
        <is>
          <t>City</t>
        </is>
      </c>
      <c r="F5" s="3" t="inlineStr">
        <is>
          <t>10% of salary</t>
        </is>
      </c>
      <c r="G5" s="3" t="inlineStr">
        <is>
          <t>Rent − 10% salary</t>
        </is>
      </c>
      <c r="H5" s="3" t="inlineStr">
        <is>
          <t>50% / 40% of salary</t>
        </is>
      </c>
      <c r="I5" s="3" t="inlineStr">
        <is>
          <t>HRA exempt (₹)</t>
        </is>
      </c>
      <c r="J5" s="3" t="inlineStr">
        <is>
          <t>Taxable HRA (₹)</t>
        </is>
      </c>
    </row>
    <row r="6">
      <c r="A6" t="inlineStr">
        <is>
          <t>Apr</t>
        </is>
      </c>
      <c r="B6" s="4" t="n">
        <v>50000</v>
      </c>
      <c r="C6" s="4" t="n">
        <v>25000</v>
      </c>
      <c r="D6" s="4" t="n">
        <v>20000</v>
      </c>
      <c r="E6" s="5" t="inlineStr">
        <is>
          <t>Metro</t>
        </is>
      </c>
      <c r="F6" s="6">
        <f>ROUND(B6*10%,0)</f>
        <v/>
      </c>
      <c r="G6" s="6">
        <f>MAX(0,D6-F6)</f>
        <v/>
      </c>
      <c r="H6" s="6">
        <f>ROUND(B6*IF(E6="Metro",50%,40%),0)</f>
        <v/>
      </c>
      <c r="I6" s="6">
        <f>MIN(C6,G6,H6)</f>
        <v/>
      </c>
      <c r="J6" s="6">
        <f>C6-I6</f>
        <v/>
      </c>
    </row>
    <row r="7">
      <c r="A7" t="inlineStr">
        <is>
          <t>May</t>
        </is>
      </c>
      <c r="B7" s="4">
        <f>$B$6</f>
        <v/>
      </c>
      <c r="C7" s="4">
        <f>$C$6</f>
        <v/>
      </c>
      <c r="D7" s="4">
        <f>$D$6</f>
        <v/>
      </c>
      <c r="E7" s="5">
        <f>$E$6</f>
        <v/>
      </c>
      <c r="F7" s="6">
        <f>ROUND(B7*10%,0)</f>
        <v/>
      </c>
      <c r="G7" s="6">
        <f>MAX(0,D7-F7)</f>
        <v/>
      </c>
      <c r="H7" s="6">
        <f>ROUND(B7*IF(E7="Metro",50%,40%),0)</f>
        <v/>
      </c>
      <c r="I7" s="6">
        <f>MIN(C7,G7,H7)</f>
        <v/>
      </c>
      <c r="J7" s="6">
        <f>C7-I7</f>
        <v/>
      </c>
    </row>
    <row r="8">
      <c r="A8" t="inlineStr">
        <is>
          <t>Jun</t>
        </is>
      </c>
      <c r="B8" s="4">
        <f>$B$6</f>
        <v/>
      </c>
      <c r="C8" s="4">
        <f>$C$6</f>
        <v/>
      </c>
      <c r="D8" s="4">
        <f>$D$6</f>
        <v/>
      </c>
      <c r="E8" s="5">
        <f>$E$6</f>
        <v/>
      </c>
      <c r="F8" s="6">
        <f>ROUND(B8*10%,0)</f>
        <v/>
      </c>
      <c r="G8" s="6">
        <f>MAX(0,D8-F8)</f>
        <v/>
      </c>
      <c r="H8" s="6">
        <f>ROUND(B8*IF(E8="Metro",50%,40%),0)</f>
        <v/>
      </c>
      <c r="I8" s="6">
        <f>MIN(C8,G8,H8)</f>
        <v/>
      </c>
      <c r="J8" s="6">
        <f>C8-I8</f>
        <v/>
      </c>
    </row>
    <row r="9">
      <c r="A9" t="inlineStr">
        <is>
          <t>Jul</t>
        </is>
      </c>
      <c r="B9" s="4">
        <f>$B$6</f>
        <v/>
      </c>
      <c r="C9" s="4">
        <f>$C$6</f>
        <v/>
      </c>
      <c r="D9" s="4">
        <f>$D$6</f>
        <v/>
      </c>
      <c r="E9" s="5">
        <f>$E$6</f>
        <v/>
      </c>
      <c r="F9" s="6">
        <f>ROUND(B9*10%,0)</f>
        <v/>
      </c>
      <c r="G9" s="6">
        <f>MAX(0,D9-F9)</f>
        <v/>
      </c>
      <c r="H9" s="6">
        <f>ROUND(B9*IF(E9="Metro",50%,40%),0)</f>
        <v/>
      </c>
      <c r="I9" s="6">
        <f>MIN(C9,G9,H9)</f>
        <v/>
      </c>
      <c r="J9" s="6">
        <f>C9-I9</f>
        <v/>
      </c>
    </row>
    <row r="10">
      <c r="A10" t="inlineStr">
        <is>
          <t>Aug</t>
        </is>
      </c>
      <c r="B10" s="4">
        <f>$B$6</f>
        <v/>
      </c>
      <c r="C10" s="4">
        <f>$C$6</f>
        <v/>
      </c>
      <c r="D10" s="4">
        <f>$D$6</f>
        <v/>
      </c>
      <c r="E10" s="5">
        <f>$E$6</f>
        <v/>
      </c>
      <c r="F10" s="6">
        <f>ROUND(B10*10%,0)</f>
        <v/>
      </c>
      <c r="G10" s="6">
        <f>MAX(0,D10-F10)</f>
        <v/>
      </c>
      <c r="H10" s="6">
        <f>ROUND(B10*IF(E10="Metro",50%,40%),0)</f>
        <v/>
      </c>
      <c r="I10" s="6">
        <f>MIN(C10,G10,H10)</f>
        <v/>
      </c>
      <c r="J10" s="6">
        <f>C10-I10</f>
        <v/>
      </c>
    </row>
    <row r="11">
      <c r="A11" t="inlineStr">
        <is>
          <t>Sep</t>
        </is>
      </c>
      <c r="B11" s="4">
        <f>$B$6</f>
        <v/>
      </c>
      <c r="C11" s="4">
        <f>$C$6</f>
        <v/>
      </c>
      <c r="D11" s="4">
        <f>$D$6</f>
        <v/>
      </c>
      <c r="E11" s="5">
        <f>$E$6</f>
        <v/>
      </c>
      <c r="F11" s="6">
        <f>ROUND(B11*10%,0)</f>
        <v/>
      </c>
      <c r="G11" s="6">
        <f>MAX(0,D11-F11)</f>
        <v/>
      </c>
      <c r="H11" s="6">
        <f>ROUND(B11*IF(E11="Metro",50%,40%),0)</f>
        <v/>
      </c>
      <c r="I11" s="6">
        <f>MIN(C11,G11,H11)</f>
        <v/>
      </c>
      <c r="J11" s="6">
        <f>C11-I11</f>
        <v/>
      </c>
    </row>
    <row r="12">
      <c r="A12" t="inlineStr">
        <is>
          <t>Oct</t>
        </is>
      </c>
      <c r="B12" s="4">
        <f>$B$6</f>
        <v/>
      </c>
      <c r="C12" s="4">
        <f>$C$6</f>
        <v/>
      </c>
      <c r="D12" s="4">
        <f>$D$6</f>
        <v/>
      </c>
      <c r="E12" s="5">
        <f>$E$6</f>
        <v/>
      </c>
      <c r="F12" s="6">
        <f>ROUND(B12*10%,0)</f>
        <v/>
      </c>
      <c r="G12" s="6">
        <f>MAX(0,D12-F12)</f>
        <v/>
      </c>
      <c r="H12" s="6">
        <f>ROUND(B12*IF(E12="Metro",50%,40%),0)</f>
        <v/>
      </c>
      <c r="I12" s="6">
        <f>MIN(C12,G12,H12)</f>
        <v/>
      </c>
      <c r="J12" s="6">
        <f>C12-I12</f>
        <v/>
      </c>
    </row>
    <row r="13">
      <c r="A13" t="inlineStr">
        <is>
          <t>Nov</t>
        </is>
      </c>
      <c r="B13" s="4">
        <f>$B$6</f>
        <v/>
      </c>
      <c r="C13" s="4">
        <f>$C$6</f>
        <v/>
      </c>
      <c r="D13" s="4">
        <f>$D$6</f>
        <v/>
      </c>
      <c r="E13" s="5">
        <f>$E$6</f>
        <v/>
      </c>
      <c r="F13" s="6">
        <f>ROUND(B13*10%,0)</f>
        <v/>
      </c>
      <c r="G13" s="6">
        <f>MAX(0,D13-F13)</f>
        <v/>
      </c>
      <c r="H13" s="6">
        <f>ROUND(B13*IF(E13="Metro",50%,40%),0)</f>
        <v/>
      </c>
      <c r="I13" s="6">
        <f>MIN(C13,G13,H13)</f>
        <v/>
      </c>
      <c r="J13" s="6">
        <f>C13-I13</f>
        <v/>
      </c>
    </row>
    <row r="14">
      <c r="A14" t="inlineStr">
        <is>
          <t>Dec</t>
        </is>
      </c>
      <c r="B14" s="4">
        <f>$B$6</f>
        <v/>
      </c>
      <c r="C14" s="4">
        <f>$C$6</f>
        <v/>
      </c>
      <c r="D14" s="4">
        <f>$D$6</f>
        <v/>
      </c>
      <c r="E14" s="5">
        <f>$E$6</f>
        <v/>
      </c>
      <c r="F14" s="6">
        <f>ROUND(B14*10%,0)</f>
        <v/>
      </c>
      <c r="G14" s="6">
        <f>MAX(0,D14-F14)</f>
        <v/>
      </c>
      <c r="H14" s="6">
        <f>ROUND(B14*IF(E14="Metro",50%,40%),0)</f>
        <v/>
      </c>
      <c r="I14" s="6">
        <f>MIN(C14,G14,H14)</f>
        <v/>
      </c>
      <c r="J14" s="6">
        <f>C14-I14</f>
        <v/>
      </c>
    </row>
    <row r="15">
      <c r="A15" t="inlineStr">
        <is>
          <t>Jan</t>
        </is>
      </c>
      <c r="B15" s="4">
        <f>$B$6</f>
        <v/>
      </c>
      <c r="C15" s="4">
        <f>$C$6</f>
        <v/>
      </c>
      <c r="D15" s="4">
        <f>$D$6</f>
        <v/>
      </c>
      <c r="E15" s="5">
        <f>$E$6</f>
        <v/>
      </c>
      <c r="F15" s="6">
        <f>ROUND(B15*10%,0)</f>
        <v/>
      </c>
      <c r="G15" s="6">
        <f>MAX(0,D15-F15)</f>
        <v/>
      </c>
      <c r="H15" s="6">
        <f>ROUND(B15*IF(E15="Metro",50%,40%),0)</f>
        <v/>
      </c>
      <c r="I15" s="6">
        <f>MIN(C15,G15,H15)</f>
        <v/>
      </c>
      <c r="J15" s="6">
        <f>C15-I15</f>
        <v/>
      </c>
    </row>
    <row r="16">
      <c r="A16" t="inlineStr">
        <is>
          <t>Feb</t>
        </is>
      </c>
      <c r="B16" s="4">
        <f>$B$6</f>
        <v/>
      </c>
      <c r="C16" s="4">
        <f>$C$6</f>
        <v/>
      </c>
      <c r="D16" s="4">
        <f>$D$6</f>
        <v/>
      </c>
      <c r="E16" s="5">
        <f>$E$6</f>
        <v/>
      </c>
      <c r="F16" s="6">
        <f>ROUND(B16*10%,0)</f>
        <v/>
      </c>
      <c r="G16" s="6">
        <f>MAX(0,D16-F16)</f>
        <v/>
      </c>
      <c r="H16" s="6">
        <f>ROUND(B16*IF(E16="Metro",50%,40%),0)</f>
        <v/>
      </c>
      <c r="I16" s="6">
        <f>MIN(C16,G16,H16)</f>
        <v/>
      </c>
      <c r="J16" s="6">
        <f>C16-I16</f>
        <v/>
      </c>
    </row>
    <row r="17">
      <c r="A17" t="inlineStr">
        <is>
          <t>Mar</t>
        </is>
      </c>
      <c r="B17" s="4">
        <f>$B$6</f>
        <v/>
      </c>
      <c r="C17" s="4">
        <f>$C$6</f>
        <v/>
      </c>
      <c r="D17" s="4">
        <f>$D$6</f>
        <v/>
      </c>
      <c r="E17" s="5">
        <f>$E$6</f>
        <v/>
      </c>
      <c r="F17" s="6">
        <f>ROUND(B17*10%,0)</f>
        <v/>
      </c>
      <c r="G17" s="6">
        <f>MAX(0,D17-F17)</f>
        <v/>
      </c>
      <c r="H17" s="6">
        <f>ROUND(B17*IF(E17="Metro",50%,40%),0)</f>
        <v/>
      </c>
      <c r="I17" s="6">
        <f>MIN(C17,G17,H17)</f>
        <v/>
      </c>
      <c r="J17" s="6">
        <f>C17-I17</f>
        <v/>
      </c>
    </row>
    <row r="18">
      <c r="A18" s="7" t="inlineStr">
        <is>
          <t>Year</t>
        </is>
      </c>
      <c r="B18" s="8">
        <f>SUM(B6:B17)</f>
        <v/>
      </c>
      <c r="C18" s="8">
        <f>SUM(C6:C17)</f>
        <v/>
      </c>
      <c r="D18" s="8">
        <f>SUM(D6:D17)</f>
        <v/>
      </c>
      <c r="F18" s="8">
        <f>SUM(F6:F17)</f>
        <v/>
      </c>
      <c r="G18" s="8">
        <f>SUM(G6:G17)</f>
        <v/>
      </c>
      <c r="H18" s="8">
        <f>SUM(H6:H17)</f>
        <v/>
      </c>
      <c r="I18" s="8">
        <f>SUM(I6:I17)</f>
        <v/>
      </c>
      <c r="J18" s="8">
        <f>SUM(J6:J17)</f>
        <v/>
      </c>
    </row>
    <row r="20">
      <c r="A20" s="2" t="inlineStr">
        <is>
          <t>April's row fills the year: change any later month when your rent, pay or city changes.</t>
        </is>
      </c>
    </row>
    <row r="21">
      <c r="A21" s="7" t="inlineStr">
        <is>
          <t>HRA exempt for the year</t>
        </is>
      </c>
      <c r="C21" s="9">
        <f>I18</f>
        <v/>
      </c>
    </row>
    <row r="22">
      <c r="A22" s="7" t="inlineStr">
        <is>
          <t>Taxable HRA (added to salary)</t>
        </is>
      </c>
      <c r="C22" s="9">
        <f>J18</f>
        <v/>
      </c>
    </row>
    <row r="23">
      <c r="A23" s="2" t="inlineStr">
        <is>
          <t>Rent over ₹1 lakh a year? Give your employer the landlord's PAN.</t>
        </is>
      </c>
      <c r="C23">
        <f>IF(D18&gt;100000,"Yes: landlord PAN needed","No")</f>
        <v/>
      </c>
    </row>
    <row r="25">
      <c r="A25" s="10" t="inlineStr">
        <is>
          <t>Live version with your numbers: https://paisatools.co.in/hra-calculator</t>
        </is>
      </c>
    </row>
    <row r="26">
      <c r="A26" s="2" t="inlineStr">
        <is>
          <t>HRA exemption, Section 10(13A) · Free template by PaisaTools (paisatools.co.in) · CC BY 4.0: share and adapt with credit. Not tax advice.</t>
        </is>
      </c>
    </row>
  </sheetData>
  <dataValidations count="1">
    <dataValidation sqref="E6 E7 E8 E9 E10 E11 E12 E13 E14 E15 E16 E17" showDropDown="0" showInputMessage="0" showErrorMessage="0" allowBlank="0" type="list">
      <formula1>"Metro,Other"</formula1>
    </dataValidation>
  </dataValidations>
  <hyperlinks>
    <hyperlink xmlns:r="http://schemas.openxmlformats.org/officeDocument/2006/relationships" ref="A2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2026-10-18T19:18:27Z</dcterms:created>
  <dcterms:modified xmlns:dcterms="http://purl.org/dc/terms/" xmlns:xsi="http://www.w3.org/2001/XMLSchema-instance" xsi:type="dcterms:W3CDTF">2026-10-18T19:18:27Z</dcterms:modified>
</cp:coreProperties>
</file>