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harc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  <color rgb="0014202F"/>
    </font>
    <font>
      <b val="1"/>
    </font>
    <font>
      <color rgb="00C9771A"/>
      <u val="single"/>
    </font>
  </fonts>
  <fills count="6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14202F"/>
      </patternFill>
    </fill>
    <fill>
      <patternFill patternType="solid">
        <fgColor rgb="00EEF1F5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164" fontId="0" fillId="5" borderId="1" pivotButton="0" quotePrefix="0" xfId="0"/>
    <xf numFmtId="0" fontId="5" fillId="0" borderId="0" pivotButton="0" quotePrefix="0" xfId="0"/>
    <xf numFmtId="164" fontId="5" fillId="5" borderId="1" pivotButton="0" quotePrefix="0" xfId="0"/>
    <xf numFmtId="0" fontId="0" fillId="3" borderId="0" pivotButton="0" quotePrefix="0" xfId="0"/>
    <xf numFmtId="1" fontId="0" fillId="2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blog/shadi-ka-kharcha-lis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शादी का खर्चा list — Wedding Budget Sheet</t>
        </is>
      </c>
    </row>
    <row r="2">
      <c r="A2" s="2" t="inlineStr">
        <is>
          <t>पीले cells आपके हैं: अपना अनुमान, असली खर्च और advance भरिए। हरे cells अपने-आप जुड़ते हैं। पहले से भरे अंक सिर्फ़ placeholder हैं।</t>
        </is>
      </c>
    </row>
    <row r="4">
      <c r="A4" s="3" t="inlineStr">
        <is>
          <t>मेहमानों की गिनती</t>
        </is>
      </c>
      <c r="B4" s="4" t="n">
        <v>300</v>
      </c>
    </row>
    <row r="5">
      <c r="A5" s="3" t="inlineStr">
        <is>
          <t>Catering: प्रति plate (₹)</t>
        </is>
      </c>
      <c r="B5" s="5" t="n">
        <v>450</v>
      </c>
    </row>
    <row r="7">
      <c r="A7" s="6" t="inlineStr">
        <is>
          <t>खर्च</t>
        </is>
      </c>
      <c r="B7" s="6" t="inlineStr">
        <is>
          <t>अनुमान (₹)</t>
        </is>
      </c>
      <c r="C7" s="6" t="inlineStr">
        <is>
          <t>असली खर्च (₹)</t>
        </is>
      </c>
      <c r="D7" s="6" t="inlineStr">
        <is>
          <t>Advance दिया (₹)</t>
        </is>
      </c>
      <c r="E7" s="6" t="inlineStr">
        <is>
          <t>अभी बाकी (₹)</t>
        </is>
      </c>
      <c r="F7" s="6" t="inlineStr">
        <is>
          <t>कौन देगा</t>
        </is>
      </c>
    </row>
    <row r="8">
      <c r="A8" s="7" t="inlineStr">
        <is>
          <t>स्थान और सजावट</t>
        </is>
      </c>
      <c r="B8" s="8" t="n"/>
      <c r="C8" s="8" t="n"/>
      <c r="D8" s="8" t="n"/>
      <c r="E8" s="8" t="n"/>
      <c r="F8" s="8" t="n"/>
    </row>
    <row r="9">
      <c r="A9" s="3" t="inlineStr">
        <is>
          <t>Hall / lawn / banquet का किराया</t>
        </is>
      </c>
      <c r="B9" s="5" t="n">
        <v>150000</v>
      </c>
      <c r="C9" s="5" t="n"/>
      <c r="D9" s="5" t="n"/>
      <c r="E9" s="9">
        <f>IF(C9="",B9,C9)-D9</f>
        <v/>
      </c>
      <c r="F9" s="4" t="n"/>
    </row>
    <row r="10">
      <c r="A10" s="3" t="inlineStr">
        <is>
          <t>मंडप और सजावट</t>
        </is>
      </c>
      <c r="B10" s="5" t="n">
        <v>60000</v>
      </c>
      <c r="C10" s="5" t="n"/>
      <c r="D10" s="5" t="n"/>
      <c r="E10" s="9">
        <f>IF(C10="",B10,C10)-D10</f>
        <v/>
      </c>
      <c r="F10" s="4" t="n"/>
    </row>
    <row r="11">
      <c r="A11" s="3" t="inlineStr">
        <is>
          <t>Lighting, generator</t>
        </is>
      </c>
      <c r="B11" s="5" t="n">
        <v>20000</v>
      </c>
      <c r="C11" s="5" t="n"/>
      <c r="D11" s="5" t="n"/>
      <c r="E11" s="9">
        <f>IF(C11="",B11,C11)-D11</f>
        <v/>
      </c>
      <c r="F11" s="4" t="n"/>
    </row>
    <row r="12">
      <c r="A12" s="3" t="inlineStr">
        <is>
          <t>टेंट, कुर्सियाँ, बिजली</t>
        </is>
      </c>
      <c r="B12" s="5" t="n">
        <v>15000</v>
      </c>
      <c r="C12" s="5" t="n"/>
      <c r="D12" s="5" t="n"/>
      <c r="E12" s="9">
        <f>IF(C12="",B12,C12)-D12</f>
        <v/>
      </c>
      <c r="F12" s="4" t="n"/>
    </row>
    <row r="13">
      <c r="A13" s="7" t="inlineStr">
        <is>
          <t>खाना</t>
        </is>
      </c>
      <c r="B13" s="8" t="n"/>
      <c r="C13" s="8" t="n"/>
      <c r="D13" s="8" t="n"/>
      <c r="E13" s="8" t="n"/>
      <c r="F13" s="8" t="n"/>
    </row>
    <row r="14">
      <c r="A14" s="3" t="inlineStr">
        <is>
          <t>Catering (मेहमान × प्रति plate)</t>
        </is>
      </c>
      <c r="B14" s="9">
        <f>B4*B5</f>
        <v/>
      </c>
      <c r="C14" s="5" t="n"/>
      <c r="D14" s="5" t="n"/>
      <c r="E14" s="9">
        <f>IF(C14="",B14,C14)-D14</f>
        <v/>
      </c>
      <c r="F14" s="4" t="n"/>
    </row>
    <row r="15">
      <c r="A15" s="3" t="inlineStr">
        <is>
          <t>मिठाई के डिब्बे</t>
        </is>
      </c>
      <c r="B15" s="5" t="n">
        <v>20000</v>
      </c>
      <c r="C15" s="5" t="n"/>
      <c r="D15" s="5" t="n"/>
      <c r="E15" s="9">
        <f>IF(C15="",B15,C15)-D15</f>
        <v/>
      </c>
      <c r="F15" s="4" t="n"/>
    </row>
    <row r="16">
      <c r="A16" s="3" t="inlineStr">
        <is>
          <t>मेहंदी / संगीत / हल्दी का खाना</t>
        </is>
      </c>
      <c r="B16" s="5" t="n">
        <v>30000</v>
      </c>
      <c r="C16" s="5" t="n"/>
      <c r="D16" s="5" t="n"/>
      <c r="E16" s="9">
        <f>IF(C16="",B16,C16)-D16</f>
        <v/>
      </c>
      <c r="F16" s="4" t="n"/>
    </row>
    <row r="17">
      <c r="A17" s="7" t="inlineStr">
        <is>
          <t>कपड़े और गहने</t>
        </is>
      </c>
      <c r="B17" s="8" t="n"/>
      <c r="C17" s="8" t="n"/>
      <c r="D17" s="8" t="n"/>
      <c r="E17" s="8" t="n"/>
      <c r="F17" s="8" t="n"/>
    </row>
    <row r="18">
      <c r="A18" s="3" t="inlineStr">
        <is>
          <t>दुल्हन के कपड़े</t>
        </is>
      </c>
      <c r="B18" s="5" t="n">
        <v>60000</v>
      </c>
      <c r="C18" s="5" t="n"/>
      <c r="D18" s="5" t="n"/>
      <c r="E18" s="9">
        <f>IF(C18="",B18,C18)-D18</f>
        <v/>
      </c>
      <c r="F18" s="4" t="n"/>
    </row>
    <row r="19">
      <c r="A19" s="3" t="inlineStr">
        <is>
          <t>दूल्हे के कपड़े</t>
        </is>
      </c>
      <c r="B19" s="5" t="n">
        <v>25000</v>
      </c>
      <c r="C19" s="5" t="n"/>
      <c r="D19" s="5" t="n"/>
      <c r="E19" s="9">
        <f>IF(C19="",B19,C19)-D19</f>
        <v/>
      </c>
      <c r="F19" s="4" t="n"/>
    </row>
    <row r="20">
      <c r="A20" s="3" t="inlineStr">
        <is>
          <t>गहने</t>
        </is>
      </c>
      <c r="B20" s="5" t="n">
        <v>200000</v>
      </c>
      <c r="C20" s="5" t="n"/>
      <c r="D20" s="5" t="n"/>
      <c r="E20" s="9">
        <f>IF(C20="",B20,C20)-D20</f>
        <v/>
      </c>
      <c r="F20" s="4" t="n"/>
    </row>
    <row r="21">
      <c r="A21" s="3" t="inlineStr">
        <is>
          <t>परिवार के कपड़े</t>
        </is>
      </c>
      <c r="B21" s="5" t="n">
        <v>40000</v>
      </c>
      <c r="C21" s="5" t="n"/>
      <c r="D21" s="5" t="n"/>
      <c r="E21" s="9">
        <f>IF(C21="",B21,C21)-D21</f>
        <v/>
      </c>
      <c r="F21" s="4" t="n"/>
    </row>
    <row r="22">
      <c r="A22" s="7" t="inlineStr">
        <is>
          <t>रस्में</t>
        </is>
      </c>
      <c r="B22" s="8" t="n"/>
      <c r="C22" s="8" t="n"/>
      <c r="D22" s="8" t="n"/>
      <c r="E22" s="8" t="n"/>
      <c r="F22" s="8" t="n"/>
    </row>
    <row r="23">
      <c r="A23" s="3" t="inlineStr">
        <is>
          <t>पंडित जी और दक्षिणा</t>
        </is>
      </c>
      <c r="B23" s="5" t="n">
        <v>11000</v>
      </c>
      <c r="C23" s="5" t="n"/>
      <c r="D23" s="5" t="n"/>
      <c r="E23" s="9">
        <f>IF(C23="",B23,C23)-D23</f>
        <v/>
      </c>
      <c r="F23" s="4" t="n"/>
    </row>
    <row r="24">
      <c r="A24" s="3" t="inlineStr">
        <is>
          <t>पूजा सामग्री</t>
        </is>
      </c>
      <c r="B24" s="5" t="n">
        <v>5000</v>
      </c>
      <c r="C24" s="5" t="n"/>
      <c r="D24" s="5" t="n"/>
      <c r="E24" s="9">
        <f>IF(C24="",B24,C24)-D24</f>
        <v/>
      </c>
      <c r="F24" s="4" t="n"/>
    </row>
    <row r="25">
      <c r="A25" s="3" t="inlineStr">
        <is>
          <t>हल्दी / मेहंदी / संगीत का अलग सेटअप</t>
        </is>
      </c>
      <c r="B25" s="5" t="n">
        <v>25000</v>
      </c>
      <c r="C25" s="5" t="n"/>
      <c r="D25" s="5" t="n"/>
      <c r="E25" s="9">
        <f>IF(C25="",B25,C25)-D25</f>
        <v/>
      </c>
      <c r="F25" s="4" t="n"/>
    </row>
    <row r="26">
      <c r="A26" s="7" t="inlineStr">
        <is>
          <t>फ़ोटो और वीडियो</t>
        </is>
      </c>
      <c r="B26" s="8" t="n"/>
      <c r="C26" s="8" t="n"/>
      <c r="D26" s="8" t="n"/>
      <c r="E26" s="8" t="n"/>
      <c r="F26" s="8" t="n"/>
    </row>
    <row r="27">
      <c r="A27" s="3" t="inlineStr">
        <is>
          <t>Photographer</t>
        </is>
      </c>
      <c r="B27" s="5" t="n">
        <v>40000</v>
      </c>
      <c r="C27" s="5" t="n"/>
      <c r="D27" s="5" t="n"/>
      <c r="E27" s="9">
        <f>IF(C27="",B27,C27)-D27</f>
        <v/>
      </c>
      <c r="F27" s="4" t="n"/>
    </row>
    <row r="28">
      <c r="A28" s="3" t="inlineStr">
        <is>
          <t>Video / reel</t>
        </is>
      </c>
      <c r="B28" s="5" t="n">
        <v>30000</v>
      </c>
      <c r="C28" s="5" t="n"/>
      <c r="D28" s="5" t="n"/>
      <c r="E28" s="9">
        <f>IF(C28="",B28,C28)-D28</f>
        <v/>
      </c>
      <c r="F28" s="4" t="n"/>
    </row>
    <row r="29">
      <c r="A29" s="3" t="inlineStr">
        <is>
          <t>Album</t>
        </is>
      </c>
      <c r="B29" s="5" t="n">
        <v>10000</v>
      </c>
      <c r="C29" s="5" t="n"/>
      <c r="D29" s="5" t="n"/>
      <c r="E29" s="9">
        <f>IF(C29="",B29,C29)-D29</f>
        <v/>
      </c>
      <c r="F29" s="4" t="n"/>
    </row>
    <row r="30">
      <c r="A30" s="7" t="inlineStr">
        <is>
          <t>मेहमान और बारात</t>
        </is>
      </c>
      <c r="B30" s="8" t="n"/>
      <c r="C30" s="8" t="n"/>
      <c r="D30" s="8" t="n"/>
      <c r="E30" s="8" t="n"/>
      <c r="F30" s="8" t="n"/>
    </row>
    <row r="31">
      <c r="A31" s="3" t="inlineStr">
        <is>
          <t>शादी के कार्ड और भेजना</t>
        </is>
      </c>
      <c r="B31" s="5" t="n">
        <v>15000</v>
      </c>
      <c r="C31" s="5" t="n"/>
      <c r="D31" s="5" t="n"/>
      <c r="E31" s="9">
        <f>IF(C31="",B31,C31)-D31</f>
        <v/>
      </c>
      <c r="F31" s="4" t="n"/>
    </row>
    <row r="32">
      <c r="A32" s="3" t="inlineStr">
        <is>
          <t>मेहमानों के ठहरने के कमरे</t>
        </is>
      </c>
      <c r="B32" s="5" t="n">
        <v>40000</v>
      </c>
      <c r="C32" s="5" t="n"/>
      <c r="D32" s="5" t="n"/>
      <c r="E32" s="9">
        <f>IF(C32="",B32,C32)-D32</f>
        <v/>
      </c>
      <c r="F32" s="4" t="n"/>
    </row>
    <row r="33">
      <c r="A33" s="3" t="inlineStr">
        <is>
          <t>गाड़ियाँ / transport</t>
        </is>
      </c>
      <c r="B33" s="5" t="n">
        <v>20000</v>
      </c>
      <c r="C33" s="5" t="n"/>
      <c r="D33" s="5" t="n"/>
      <c r="E33" s="9">
        <f>IF(C33="",B33,C33)-D33</f>
        <v/>
      </c>
      <c r="F33" s="4" t="n"/>
    </row>
    <row r="34">
      <c r="A34" s="3" t="inlineStr">
        <is>
          <t>बैंड, घोड़ी, DJ</t>
        </is>
      </c>
      <c r="B34" s="5" t="n">
        <v>35000</v>
      </c>
      <c r="C34" s="5" t="n"/>
      <c r="D34" s="5" t="n"/>
      <c r="E34" s="9">
        <f>IF(C34="",B34,C34)-D34</f>
        <v/>
      </c>
      <c r="F34" s="4" t="n"/>
    </row>
    <row r="35">
      <c r="A35" s="7" t="inlineStr">
        <is>
          <t>सजना-सँवरना</t>
        </is>
      </c>
      <c r="B35" s="8" t="n"/>
      <c r="C35" s="8" t="n"/>
      <c r="D35" s="8" t="n"/>
      <c r="E35" s="8" t="n"/>
      <c r="F35" s="8" t="n"/>
    </row>
    <row r="36">
      <c r="A36" s="3" t="inlineStr">
        <is>
          <t>Makeup artist</t>
        </is>
      </c>
      <c r="B36" s="5" t="n">
        <v>25000</v>
      </c>
      <c r="C36" s="5" t="n"/>
      <c r="D36" s="5" t="n"/>
      <c r="E36" s="9">
        <f>IF(C36="",B36,C36)-D36</f>
        <v/>
      </c>
      <c r="F36" s="4" t="n"/>
    </row>
    <row r="37">
      <c r="A37" s="3" t="inlineStr">
        <is>
          <t>मेहंदी artist</t>
        </is>
      </c>
      <c r="B37" s="5" t="n">
        <v>8000</v>
      </c>
      <c r="C37" s="5" t="n"/>
      <c r="D37" s="5" t="n"/>
      <c r="E37" s="9">
        <f>IF(C37="",B37,C37)-D37</f>
        <v/>
      </c>
      <c r="F37" s="4" t="n"/>
    </row>
    <row r="38">
      <c r="A38" s="7" t="inlineStr">
        <is>
          <t>उपहार और लेन-देन</t>
        </is>
      </c>
      <c r="B38" s="8" t="n"/>
      <c r="C38" s="8" t="n"/>
      <c r="D38" s="8" t="n"/>
      <c r="E38" s="8" t="n"/>
      <c r="F38" s="8" t="n"/>
    </row>
    <row r="39">
      <c r="A39" s="3" t="inlineStr">
        <is>
          <t>Return gifts</t>
        </is>
      </c>
      <c r="B39" s="5" t="n">
        <v>30000</v>
      </c>
      <c r="C39" s="5" t="n"/>
      <c r="D39" s="5" t="n"/>
      <c r="E39" s="9">
        <f>IF(C39="",B39,C39)-D39</f>
        <v/>
      </c>
      <c r="F39" s="4" t="n"/>
    </row>
    <row r="40">
      <c r="A40" s="3" t="inlineStr">
        <is>
          <t>रिश्तेदारों को शगुन / विदाई</t>
        </is>
      </c>
      <c r="B40" s="5" t="n">
        <v>30000</v>
      </c>
      <c r="C40" s="5" t="n"/>
      <c r="D40" s="5" t="n"/>
      <c r="E40" s="9">
        <f>IF(C40="",B40,C40)-D40</f>
        <v/>
      </c>
      <c r="F40" s="4" t="n"/>
    </row>
    <row r="41">
      <c r="A41" s="7" t="inlineStr">
        <is>
          <t>छिपे खर्चे</t>
        </is>
      </c>
      <c r="B41" s="8" t="n"/>
      <c r="C41" s="8" t="n"/>
      <c r="D41" s="8" t="n"/>
      <c r="E41" s="8" t="n"/>
      <c r="F41" s="8" t="n"/>
    </row>
    <row r="42">
      <c r="A42" s="3" t="inlineStr">
        <is>
          <t>Tips, staff का खाना</t>
        </is>
      </c>
      <c r="B42" s="5" t="n">
        <v>10000</v>
      </c>
      <c r="C42" s="5" t="n"/>
      <c r="D42" s="5" t="n"/>
      <c r="E42" s="9">
        <f>IF(C42="",B42,C42)-D42</f>
        <v/>
      </c>
      <c r="F42" s="4" t="n"/>
    </row>
    <row r="43">
      <c r="A43" s="3" t="inlineStr">
        <is>
          <t>Vendor bills पर GST (अगर अलग से लगे)</t>
        </is>
      </c>
      <c r="B43" s="5" t="n">
        <v>0</v>
      </c>
      <c r="C43" s="5" t="n"/>
      <c r="D43" s="5" t="n"/>
      <c r="E43" s="9">
        <f>IF(C43="",B43,C43)-D43</f>
        <v/>
      </c>
      <c r="F43" s="4" t="n"/>
    </row>
    <row r="44">
      <c r="A44" s="3" t="inlineStr">
        <is>
          <t>आख़िरी हफ़्ते की ख़रीदारी</t>
        </is>
      </c>
      <c r="B44" s="5" t="n">
        <v>15000</v>
      </c>
      <c r="C44" s="5" t="n"/>
      <c r="D44" s="5" t="n"/>
      <c r="E44" s="9">
        <f>IF(C44="",B44,C44)-D44</f>
        <v/>
      </c>
      <c r="F44" s="4" t="n"/>
    </row>
    <row r="46">
      <c r="A46" s="10" t="inlineStr">
        <is>
          <t>कुल अनुमान</t>
        </is>
      </c>
      <c r="B46" s="11">
        <f>SUM(B9:B44)</f>
        <v/>
      </c>
    </row>
    <row r="47">
      <c r="A47" s="10" t="inlineStr">
        <is>
          <t>10% buffer (आख़िरी समय के खर्चे)</t>
        </is>
      </c>
      <c r="B47" s="11">
        <f>B46*0.1</f>
        <v/>
      </c>
    </row>
    <row r="48">
      <c r="A48" s="10" t="inlineStr">
        <is>
          <t>अनुमान + buffer</t>
        </is>
      </c>
      <c r="B48" s="11">
        <f>B46+B47</f>
        <v/>
      </c>
    </row>
    <row r="49">
      <c r="A49" s="10" t="inlineStr">
        <is>
          <t>अब तक असली खर्च</t>
        </is>
      </c>
      <c r="B49" s="11">
        <f>SUM(C9:C44)</f>
        <v/>
      </c>
    </row>
    <row r="50">
      <c r="A50" s="10" t="inlineStr">
        <is>
          <t>अब तक advance दिया</t>
        </is>
      </c>
      <c r="B50" s="11">
        <f>SUM(D9:D44)</f>
        <v/>
      </c>
    </row>
    <row r="51">
      <c r="A51" s="10" t="inlineStr">
        <is>
          <t>अभी चुकाना बाकी</t>
        </is>
      </c>
      <c r="B51" s="11">
        <f>SUM(E9:E44)</f>
        <v/>
      </c>
    </row>
    <row r="53">
      <c r="A53" s="6" t="inlineStr">
        <is>
          <t>बचत का हिसाब</t>
        </is>
      </c>
      <c r="B53" s="12" t="n"/>
    </row>
    <row r="54">
      <c r="A54" s="3" t="inlineStr">
        <is>
          <t>अभी तक जमा पैसा (₹)</t>
        </is>
      </c>
      <c r="B54" s="5" t="n">
        <v>300000</v>
      </c>
    </row>
    <row r="55">
      <c r="A55" s="3" t="inlineStr">
        <is>
          <t>शादी में कितने महीने बाकी</t>
        </is>
      </c>
      <c r="B55" s="13" t="n">
        <v>12</v>
      </c>
    </row>
    <row r="56">
      <c r="A56" s="3" t="inlineStr">
        <is>
          <t>हर महीने कितना जमा करना होगा</t>
        </is>
      </c>
      <c r="B56" s="11">
        <f>MAX(0,B48-B54)/MAX(1,B55)</f>
        <v/>
      </c>
    </row>
    <row r="58">
      <c r="A58" s="14" t="inlineStr">
        <is>
          <t>पूरी list और हिसाब समझाने वाली guide: https://paisatools.co.in/blog/shadi-ka-kharcha-list</t>
        </is>
      </c>
    </row>
    <row r="59">
      <c r="A59" s="2" t="inlineStr">
        <is>
          <t>Free template by PaisaTools (paisatools.co.in) · CC BY 4.0: share and adapt with credit. पहले से भरे अंक उदाहरण हैं, बाज़ार भाव नहीं।</t>
        </is>
      </c>
    </row>
  </sheetData>
  <hyperlinks>
    <hyperlink xmlns:r="http://schemas.openxmlformats.org/officeDocument/2006/relationships" ref="A5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2026-10-20T05:33:14Z</dcterms:created>
  <dcterms:modified xmlns:dcterms="http://purl.org/dc/terms/" xmlns:xsi="http://www.w3.org/2001/XMLSchema-instance" xsi:type="dcterms:W3CDTF">2026-10-20T05:33:14Z</dcterms:modified>
</cp:coreProperties>
</file>